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1455" yWindow="105" windowWidth="8040" windowHeight="4875" tabRatio="832"/>
  </bookViews>
  <sheets>
    <sheet name="Титульний лист " sheetId="21" r:id="rId1"/>
    <sheet name="розділ 1" sheetId="15" r:id="rId2"/>
    <sheet name="розділ 2" sheetId="9" r:id="rId3"/>
    <sheet name="розділ 3" sheetId="22" r:id="rId4"/>
  </sheets>
  <definedNames>
    <definedName name="_xlnm.Print_Area" localSheetId="1">'розділ 1'!$A$1:$J$33</definedName>
    <definedName name="_xlnm.Print_Area" localSheetId="2">'розділ 2'!$A$1:$I$50</definedName>
    <definedName name="_xlnm.Print_Area" localSheetId="3">'розділ 3'!$A$1:$D$28</definedName>
    <definedName name="_xlnm.Print_Area" localSheetId="0">'Титульний лист '!$A$1:$H$45</definedName>
  </definedNames>
  <calcPr calcId="145621" calcMode="manual"/>
</workbook>
</file>

<file path=xl/calcChain.xml><?xml version="1.0" encoding="utf-8"?>
<calcChain xmlns="http://schemas.openxmlformats.org/spreadsheetml/2006/main">
  <c r="K5" i="15" l="1"/>
  <c r="K6" i="15"/>
  <c r="K7" i="15"/>
  <c r="K8" i="15"/>
  <c r="K9" i="15"/>
  <c r="K10" i="15"/>
  <c r="K11" i="15"/>
  <c r="K12" i="15"/>
  <c r="K13" i="15"/>
  <c r="E14" i="15"/>
  <c r="F14" i="15"/>
  <c r="G14" i="15"/>
  <c r="G33" i="15"/>
  <c r="D8" i="22"/>
  <c r="H14" i="15"/>
  <c r="I14" i="15"/>
  <c r="D4" i="22"/>
  <c r="J14" i="15"/>
  <c r="K14" i="15"/>
  <c r="K15" i="15"/>
  <c r="K16" i="15"/>
  <c r="K17" i="15"/>
  <c r="K18" i="15"/>
  <c r="K19" i="15"/>
  <c r="K20" i="15"/>
  <c r="K21" i="15"/>
  <c r="K22" i="15"/>
  <c r="K23" i="15"/>
  <c r="K24" i="15"/>
  <c r="K25" i="15"/>
  <c r="E26" i="15"/>
  <c r="K26" i="15"/>
  <c r="F26" i="15"/>
  <c r="G26" i="15"/>
  <c r="H26" i="15"/>
  <c r="I26" i="15"/>
  <c r="D5" i="22"/>
  <c r="J26" i="15"/>
  <c r="K27" i="15"/>
  <c r="K28" i="15"/>
  <c r="K29" i="15"/>
  <c r="K30" i="15"/>
  <c r="E31" i="15"/>
  <c r="F31" i="15"/>
  <c r="K31" i="15"/>
  <c r="G31" i="15"/>
  <c r="H31" i="15"/>
  <c r="H33" i="15"/>
  <c r="I31" i="15"/>
  <c r="D6" i="22"/>
  <c r="J31" i="15"/>
  <c r="J33" i="15"/>
  <c r="K32" i="15"/>
  <c r="I33" i="15"/>
  <c r="E33" i="15"/>
  <c r="D9" i="22"/>
  <c r="D3" i="22"/>
  <c r="F33" i="15"/>
  <c r="D7" i="22"/>
  <c r="K33" i="15"/>
</calcChain>
</file>

<file path=xl/sharedStrings.xml><?xml version="1.0" encoding="utf-8"?>
<sst xmlns="http://schemas.openxmlformats.org/spreadsheetml/2006/main" count="171" uniqueCount="127">
  <si>
    <t xml:space="preserve">усього </t>
  </si>
  <si>
    <t>у тому числі</t>
  </si>
  <si>
    <t>А</t>
  </si>
  <si>
    <t>В</t>
  </si>
  <si>
    <t>Найменування показника</t>
  </si>
  <si>
    <t>Кількість</t>
  </si>
  <si>
    <t>у тому числі надійшло у звітному періоді</t>
  </si>
  <si>
    <t>Звітність</t>
  </si>
  <si>
    <t>(період)</t>
  </si>
  <si>
    <t>Подають</t>
  </si>
  <si>
    <t>Терміни подання</t>
  </si>
  <si>
    <t>ЗАТВЕРДЖЕНО</t>
  </si>
  <si>
    <t>Наказ Державної судової адміністрації України</t>
  </si>
  <si>
    <t>Респондент:</t>
  </si>
  <si>
    <t>Найменування:</t>
  </si>
  <si>
    <t>Місцезнаходження:</t>
  </si>
  <si>
    <t>(поштовий індекс, область /АР Крим, район, населений пункт, вулиця /провулок, площа тощо)</t>
  </si>
  <si>
    <t>(№ будинку /корпусу, № квартири /офісу)</t>
  </si>
  <si>
    <t xml:space="preserve"> № рядка</t>
  </si>
  <si>
    <t>Заяви про відновлення втраченого судового провадження</t>
  </si>
  <si>
    <t xml:space="preserve">УСЬОГО </t>
  </si>
  <si>
    <t>№ рядка</t>
  </si>
  <si>
    <t>кримінальне судочинство</t>
  </si>
  <si>
    <t xml:space="preserve"> у т.ч. задоволено</t>
  </si>
  <si>
    <t xml:space="preserve">Кількісний склад суддів  суду </t>
  </si>
  <si>
    <t>у тому числі щодо корупційних правопорушень</t>
  </si>
  <si>
    <t>понад 1 рік до 2 років</t>
  </si>
  <si>
    <t>фізичні особи</t>
  </si>
  <si>
    <t>юридичні особи</t>
  </si>
  <si>
    <t>Середня тривалість розгляду справи (днів)</t>
  </si>
  <si>
    <t>понад 6 місяців до 1 року</t>
  </si>
  <si>
    <t>осіб</t>
  </si>
  <si>
    <t>в т. ч.  не розгля-нутих понад 1 рік</t>
  </si>
  <si>
    <t>х</t>
  </si>
  <si>
    <t xml:space="preserve">Суб'єкти звернення </t>
  </si>
  <si>
    <t>Середня кількість розглянутих справ на одного суддю</t>
  </si>
  <si>
    <t>(підпис)</t>
  </si>
  <si>
    <t>(П.І.Б.)</t>
  </si>
  <si>
    <t>Телефон:</t>
  </si>
  <si>
    <t>Факс:</t>
  </si>
  <si>
    <t>Електронна пошта:</t>
  </si>
  <si>
    <t>Виконавець:</t>
  </si>
  <si>
    <t>кримінального  судочинства</t>
  </si>
  <si>
    <t>цивільного  судочинства</t>
  </si>
  <si>
    <t>Середня кількість справ та матеріалів, що перебували на розгляді в звітний період в розрахунку на одного суддю</t>
  </si>
  <si>
    <t>про адміністративні правопорушення</t>
  </si>
  <si>
    <t>цивільне судочинство</t>
  </si>
  <si>
    <t xml:space="preserve">(квартальна) </t>
  </si>
  <si>
    <t xml:space="preserve">до 5 числа після звітного періоду  </t>
  </si>
  <si>
    <t>Звіт апеляційних судів про розгляд судових справ</t>
  </si>
  <si>
    <t>Форма № 2 азс</t>
  </si>
  <si>
    <t xml:space="preserve">Кількість ухвал про визначення підсудності  </t>
  </si>
  <si>
    <t>Загальна кількість нерозглянутих справ, за якими особи тримаються під вартою і рахуються за судами понад 6 місяців</t>
  </si>
  <si>
    <t>справ</t>
  </si>
  <si>
    <t>скасовано</t>
  </si>
  <si>
    <t>вироків</t>
  </si>
  <si>
    <t>ухвал</t>
  </si>
  <si>
    <t>змінено</t>
  </si>
  <si>
    <t>Перебувало в провадженні  апеляційних скарг і матеріалів</t>
  </si>
  <si>
    <t>Розглянуто апеляційних скарг і матеріалів</t>
  </si>
  <si>
    <t>Залишок нерозглянутих апеляційних скарг і матеріалів на кінець звітного періоду</t>
  </si>
  <si>
    <t>вироки</t>
  </si>
  <si>
    <t>ухвали</t>
  </si>
  <si>
    <t>Апеляційна скарга на</t>
  </si>
  <si>
    <t>ухвали слідчих суддів</t>
  </si>
  <si>
    <t>ухвал слідчих суддів</t>
  </si>
  <si>
    <t>рішення</t>
  </si>
  <si>
    <t>судові накази</t>
  </si>
  <si>
    <t>Заяви про відновлення втрачених матеріалів кримінального провадження</t>
  </si>
  <si>
    <t>у т.ч.  державні органи</t>
  </si>
  <si>
    <t>залишено без змін</t>
  </si>
  <si>
    <t>рішень</t>
  </si>
  <si>
    <t>судових наказів</t>
  </si>
  <si>
    <t>За апеляційними скаргами</t>
  </si>
  <si>
    <t>За апеляційними скаргами постанову у справах про адміністративне правопорушення</t>
  </si>
  <si>
    <t xml:space="preserve">Справи, судове провадження в яких здійснювалось у режимі відеоконференції </t>
  </si>
  <si>
    <t xml:space="preserve">Справи, що надійшли з інших судів  та після скасування судового рішення </t>
  </si>
  <si>
    <t>Справи в порядку виконання судових рішень</t>
  </si>
  <si>
    <t>Не роглянуто справ на кінець звітного періоду (без урахування зупинених)</t>
  </si>
  <si>
    <t>Розділ 2.  Розгляд судових справ і матеріалів</t>
  </si>
  <si>
    <t>Розділ 3. Результативні показники розгляду справ</t>
  </si>
  <si>
    <t>Клопотання/подання про направлення кримінального провадження з одного суду до іншого в межах юрисдикції одного суду апеляційної інстанції (ст. 34 КПК)</t>
  </si>
  <si>
    <t xml:space="preserve">Кримінальне провадження направлено з одного суду до іншого в межах юрисдикції різних апеляційних судів </t>
  </si>
  <si>
    <t>Клопотання про надання дозволу на проведення негласної слідчої (розшукової) дії (ст. 248 КПК)</t>
  </si>
  <si>
    <t>апеляційні суди  – Державній судовій адміністрації України; копію – територіальному управлінню Державної судової адміністрації  України</t>
  </si>
  <si>
    <t>Кількість судових рішень щодо розгляду питань про: виправлення описок і очевидних арифметичних помилок у судовому рішенні; роз'яснення судового рішення; ухвалення додаткового судового рішення</t>
  </si>
  <si>
    <t>Кількість судових рішень щодо розгляду питань про: виправлення описок і очевидних арифметичних помилок у судовому рішенні; роз'яснення судового рішення</t>
  </si>
  <si>
    <t xml:space="preserve"> до 3 міс. включно</t>
  </si>
  <si>
    <t xml:space="preserve">понад 3 міс. до 1 року включно </t>
  </si>
  <si>
    <t>понад 1 рік до 2-х років включно</t>
  </si>
  <si>
    <t>понад 3 роки</t>
  </si>
  <si>
    <t>Справи і матеріали</t>
  </si>
  <si>
    <t>понад 2-х років до        3-х років включно</t>
  </si>
  <si>
    <t>від 09.03.2017 № 311</t>
  </si>
  <si>
    <t>Кількість осіб, звільнені з-під варти за результатами розгляду апеляційних скарг</t>
  </si>
  <si>
    <t>Справи про перегляд судових рішень за нововиявленими або виключними обставинами</t>
  </si>
  <si>
    <t>Заява про скасування рішення третейського суду</t>
  </si>
  <si>
    <t>Заява про скасування рішення міжнародного комерційного арбітражу</t>
  </si>
  <si>
    <t>Заява про визнання і надання дозволу на виконання рішення міжнародного комерційного арбітражу</t>
  </si>
  <si>
    <t>Заява про видачу виконавчого листа про примусове виконання рішення третейського суду</t>
  </si>
  <si>
    <t>Відсоток справ та матеріалів, загальний термін проходження яких триває понад один рік, %</t>
  </si>
  <si>
    <t>кримінального  судочинства, %</t>
  </si>
  <si>
    <t>цивільного  судочинства, %</t>
  </si>
  <si>
    <t>про адміністративні правопорушення, %</t>
  </si>
  <si>
    <t>Відсоток розгляду справ, %</t>
  </si>
  <si>
    <t>Розділ 1. Загальні показники здійснення правосуддя</t>
  </si>
  <si>
    <t>Заяви про відвід судді</t>
  </si>
  <si>
    <t>визначено наказом ДСА</t>
  </si>
  <si>
    <t>здійснювали правосуддя у звітному періоді</t>
  </si>
  <si>
    <t>2.1. Загальна тривалість перебування справ та матеріалів у суді (з графи 3 розділу 1)</t>
  </si>
  <si>
    <t>Кількість закінчених провадженням</t>
  </si>
  <si>
    <t>адміністративні правопорушення</t>
  </si>
  <si>
    <t>Кількість винесених судових рішень у малозначних справах (ч. 6 статті 19 ЦПК України)</t>
  </si>
  <si>
    <t>Апеляційні скарги у справах про адміністративні правопорушення</t>
  </si>
  <si>
    <t>УСЬОГО (сума рядків 10, 22, 27, 28)</t>
  </si>
  <si>
    <t>за дев'ять місяців 2020 року</t>
  </si>
  <si>
    <t>Державна судова адміністрація України</t>
  </si>
  <si>
    <t>Справи, пов’язані із застосуванням законодавства про адміністративні правопорушення (неповага до суду ст. 185-3 КУпАП)</t>
  </si>
  <si>
    <t>За апеляційними скаргами (за кількістю осіб)</t>
  </si>
  <si>
    <t xml:space="preserve">Справи, розглянуті із фіксуванням судового процесу технічними засобами </t>
  </si>
  <si>
    <t>Поліщук А.П.</t>
  </si>
  <si>
    <t>Коваль Г.В.</t>
  </si>
  <si>
    <t>277-76-62</t>
  </si>
  <si>
    <t>koval@court.gov.ua</t>
  </si>
  <si>
    <t>7 жовтня 2020 року</t>
  </si>
  <si>
    <t>01601, м. Київ, вул. Липська 18/5</t>
  </si>
  <si>
    <t>Заступник начальника управління - начальник віділу судової статистики, діловодства та архіву суду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</si>
</sst>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95" formatCode="_-* #,##0\ _г_р_н_._-;\-* #,##0\ _г_р_н_._-;_-* &quot;-&quot;\ _г_р_н_._-;_-@_-"/>
    <numFmt numFmtId="213" formatCode="0.0"/>
  </numFmts>
  <fonts count="55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Arial Cyr"/>
      <charset val="204"/>
    </font>
    <font>
      <sz val="10"/>
      <name val="Arial"/>
      <family val="2"/>
      <charset val="204"/>
    </font>
    <font>
      <sz val="10"/>
      <name val="Times New Roman"/>
      <family val="1"/>
    </font>
    <font>
      <b/>
      <sz val="1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0"/>
      <name val="Arial"/>
      <family val="2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name val="Times New Roman"/>
      <family val="1"/>
      <charset val="204"/>
    </font>
    <font>
      <b/>
      <sz val="10"/>
      <name val="Times New Roman"/>
      <family val="1"/>
    </font>
    <font>
      <b/>
      <sz val="12"/>
      <name val="Times New Roman Cyr"/>
      <charset val="204"/>
    </font>
    <font>
      <b/>
      <sz val="12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b/>
      <sz val="14"/>
      <name val="Times New Roman"/>
      <family val="1"/>
      <charset val="204"/>
    </font>
    <font>
      <i/>
      <sz val="8"/>
      <name val="Times New Roman"/>
      <family val="1"/>
      <charset val="204"/>
    </font>
    <font>
      <i/>
      <sz val="10"/>
      <name val="Times New Roman"/>
      <family val="1"/>
      <charset val="204"/>
    </font>
    <font>
      <sz val="11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16"/>
      <name val="Calibri"/>
      <family val="2"/>
      <charset val="204"/>
    </font>
    <font>
      <b/>
      <sz val="11"/>
      <color indexed="53"/>
      <name val="Calibri"/>
      <family val="2"/>
      <charset val="204"/>
    </font>
    <font>
      <b/>
      <sz val="11"/>
      <color indexed="9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3"/>
      <name val="Calibri"/>
      <family val="2"/>
      <charset val="204"/>
    </font>
    <font>
      <sz val="11"/>
      <color indexed="19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8"/>
      <color indexed="62"/>
      <name val="Cambria"/>
      <family val="2"/>
      <charset val="204"/>
    </font>
    <font>
      <b/>
      <sz val="11"/>
      <name val="Calibri"/>
      <family val="2"/>
      <charset val="204"/>
    </font>
    <font>
      <sz val="11"/>
      <color indexed="10"/>
      <name val="Calibri"/>
      <family val="2"/>
      <charset val="204"/>
    </font>
    <font>
      <i/>
      <sz val="10"/>
      <color indexed="8"/>
      <name val="Times New Roman"/>
      <family val="1"/>
      <charset val="204"/>
    </font>
    <font>
      <sz val="11"/>
      <name val="Arial Cyr"/>
      <charset val="204"/>
    </font>
    <font>
      <b/>
      <sz val="9"/>
      <name val="Times New Roman"/>
      <family val="1"/>
      <charset val="204"/>
    </font>
    <font>
      <i/>
      <sz val="10"/>
      <name val="Times New Roman"/>
      <family val="1"/>
    </font>
    <font>
      <b/>
      <sz val="9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i/>
      <sz val="10"/>
      <name val="Times New Roman"/>
      <family val="1"/>
      <charset val="204"/>
    </font>
    <font>
      <i/>
      <sz val="9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0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5">
    <xf numFmtId="0" fontId="0" fillId="0" borderId="0"/>
    <xf numFmtId="0" fontId="25" fillId="2" borderId="0" applyNumberFormat="0" applyBorder="0" applyAlignment="0" applyProtection="0"/>
    <xf numFmtId="0" fontId="25" fillId="3" borderId="0" applyNumberFormat="0" applyBorder="0" applyAlignment="0" applyProtection="0"/>
    <xf numFmtId="0" fontId="25" fillId="4" borderId="0" applyNumberFormat="0" applyBorder="0" applyAlignment="0" applyProtection="0"/>
    <xf numFmtId="0" fontId="25" fillId="2" borderId="0" applyNumberFormat="0" applyBorder="0" applyAlignment="0" applyProtection="0"/>
    <xf numFmtId="0" fontId="25" fillId="5" borderId="0" applyNumberFormat="0" applyBorder="0" applyAlignment="0" applyProtection="0"/>
    <xf numFmtId="0" fontId="25" fillId="4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7" borderId="0" applyNumberFormat="0" applyBorder="0" applyAlignment="0" applyProtection="0"/>
    <xf numFmtId="0" fontId="25" fillId="6" borderId="0" applyNumberFormat="0" applyBorder="0" applyAlignment="0" applyProtection="0"/>
    <xf numFmtId="0" fontId="25" fillId="8" borderId="0" applyNumberFormat="0" applyBorder="0" applyAlignment="0" applyProtection="0"/>
    <xf numFmtId="0" fontId="25" fillId="3" borderId="0" applyNumberFormat="0" applyBorder="0" applyAlignment="0" applyProtection="0"/>
    <xf numFmtId="0" fontId="26" fillId="9" borderId="0" applyNumberFormat="0" applyBorder="0" applyAlignment="0" applyProtection="0"/>
    <xf numFmtId="0" fontId="26" fillId="10" borderId="0" applyNumberFormat="0" applyBorder="0" applyAlignment="0" applyProtection="0"/>
    <xf numFmtId="0" fontId="26" fillId="7" borderId="0" applyNumberFormat="0" applyBorder="0" applyAlignment="0" applyProtection="0"/>
    <xf numFmtId="0" fontId="26" fillId="6" borderId="0" applyNumberFormat="0" applyBorder="0" applyAlignment="0" applyProtection="0"/>
    <xf numFmtId="0" fontId="26" fillId="11" borderId="0" applyNumberFormat="0" applyBorder="0" applyAlignment="0" applyProtection="0"/>
    <xf numFmtId="0" fontId="26" fillId="3" borderId="0" applyNumberFormat="0" applyBorder="0" applyAlignment="0" applyProtection="0"/>
    <xf numFmtId="0" fontId="26" fillId="9" borderId="0" applyNumberFormat="0" applyBorder="0" applyAlignment="0" applyProtection="0"/>
    <xf numFmtId="0" fontId="26" fillId="12" borderId="0" applyNumberFormat="0" applyBorder="0" applyAlignment="0" applyProtection="0"/>
    <xf numFmtId="0" fontId="26" fillId="13" borderId="0" applyNumberFormat="0" applyBorder="0" applyAlignment="0" applyProtection="0"/>
    <xf numFmtId="0" fontId="26" fillId="14" borderId="0" applyNumberFormat="0" applyBorder="0" applyAlignment="0" applyProtection="0"/>
    <xf numFmtId="0" fontId="26" fillId="9" borderId="0" applyNumberFormat="0" applyBorder="0" applyAlignment="0" applyProtection="0"/>
    <xf numFmtId="0" fontId="26" fillId="10" borderId="0" applyNumberFormat="0" applyBorder="0" applyAlignment="0" applyProtection="0"/>
    <xf numFmtId="0" fontId="27" fillId="15" borderId="0" applyNumberFormat="0" applyBorder="0" applyAlignment="0" applyProtection="0"/>
    <xf numFmtId="0" fontId="28" fillId="2" borderId="1" applyNumberFormat="0" applyAlignment="0" applyProtection="0"/>
    <xf numFmtId="0" fontId="29" fillId="13" borderId="2" applyNumberFormat="0" applyAlignment="0" applyProtection="0"/>
    <xf numFmtId="0" fontId="30" fillId="0" borderId="0" applyNumberFormat="0" applyFill="0" applyBorder="0" applyAlignment="0" applyProtection="0"/>
    <xf numFmtId="0" fontId="31" fillId="16" borderId="0" applyNumberFormat="0" applyBorder="0" applyAlignment="0" applyProtection="0"/>
    <xf numFmtId="0" fontId="32" fillId="0" borderId="3" applyNumberFormat="0" applyFill="0" applyAlignment="0" applyProtection="0"/>
    <xf numFmtId="0" fontId="33" fillId="0" borderId="4" applyNumberFormat="0" applyFill="0" applyAlignment="0" applyProtection="0"/>
    <xf numFmtId="0" fontId="34" fillId="0" borderId="5" applyNumberFormat="0" applyFill="0" applyAlignment="0" applyProtection="0"/>
    <xf numFmtId="0" fontId="34" fillId="0" borderId="0" applyNumberFormat="0" applyFill="0" applyBorder="0" applyAlignment="0" applyProtection="0"/>
    <xf numFmtId="0" fontId="35" fillId="3" borderId="1" applyNumberFormat="0" applyAlignment="0" applyProtection="0"/>
    <xf numFmtId="0" fontId="36" fillId="0" borderId="6" applyNumberFormat="0" applyFill="0" applyAlignment="0" applyProtection="0"/>
    <xf numFmtId="0" fontId="37" fillId="7" borderId="0" applyNumberFormat="0" applyBorder="0" applyAlignment="0" applyProtection="0"/>
    <xf numFmtId="0" fontId="13" fillId="4" borderId="7" applyNumberFormat="0" applyFont="0" applyAlignment="0" applyProtection="0"/>
    <xf numFmtId="0" fontId="38" fillId="2" borderId="8" applyNumberFormat="0" applyAlignment="0" applyProtection="0"/>
    <xf numFmtId="0" fontId="39" fillId="0" borderId="0" applyNumberFormat="0" applyFill="0" applyBorder="0" applyAlignment="0" applyProtection="0"/>
    <xf numFmtId="0" fontId="40" fillId="0" borderId="9" applyNumberFormat="0" applyFill="0" applyAlignment="0" applyProtection="0"/>
    <xf numFmtId="0" fontId="41" fillId="0" borderId="0" applyNumberFormat="0" applyFill="0" applyBorder="0" applyAlignment="0" applyProtection="0"/>
    <xf numFmtId="0" fontId="13" fillId="0" borderId="0"/>
    <xf numFmtId="0" fontId="5" fillId="0" borderId="0"/>
    <xf numFmtId="195" fontId="1" fillId="0" borderId="0" applyFont="0" applyFill="0" applyBorder="0" applyAlignment="0" applyProtection="0"/>
  </cellStyleXfs>
  <cellXfs count="258">
    <xf numFmtId="0" fontId="0" fillId="0" borderId="0" xfId="0"/>
    <xf numFmtId="0" fontId="5" fillId="0" borderId="0" xfId="0" applyFont="1" applyProtection="1"/>
    <xf numFmtId="0" fontId="5" fillId="0" borderId="0" xfId="0" applyFont="1" applyAlignment="1" applyProtection="1">
      <alignment wrapText="1"/>
    </xf>
    <xf numFmtId="0" fontId="2" fillId="0" borderId="0" xfId="0" applyFont="1" applyProtection="1"/>
    <xf numFmtId="0" fontId="8" fillId="0" borderId="0" xfId="0" applyNumberFormat="1" applyFont="1"/>
    <xf numFmtId="0" fontId="10" fillId="0" borderId="0" xfId="0" applyNumberFormat="1" applyFont="1"/>
    <xf numFmtId="0" fontId="11" fillId="0" borderId="0" xfId="0" applyNumberFormat="1" applyFont="1"/>
    <xf numFmtId="0" fontId="12" fillId="0" borderId="0" xfId="0" applyNumberFormat="1" applyFont="1"/>
    <xf numFmtId="0" fontId="9" fillId="0" borderId="10" xfId="0" applyNumberFormat="1" applyFont="1" applyFill="1" applyBorder="1" applyAlignment="1" applyProtection="1">
      <alignment horizontal="center" vertical="center"/>
    </xf>
    <xf numFmtId="0" fontId="17" fillId="0" borderId="10" xfId="0" applyNumberFormat="1" applyFont="1" applyFill="1" applyBorder="1" applyAlignment="1" applyProtection="1">
      <alignment vertical="center"/>
    </xf>
    <xf numFmtId="0" fontId="16" fillId="0" borderId="10" xfId="0" applyFont="1" applyFill="1" applyBorder="1" applyAlignment="1">
      <alignment horizontal="left" vertical="center" wrapText="1"/>
    </xf>
    <xf numFmtId="0" fontId="5" fillId="0" borderId="0" xfId="0" applyFont="1" applyFill="1" applyProtection="1"/>
    <xf numFmtId="0" fontId="17" fillId="0" borderId="10" xfId="0" applyFont="1" applyFill="1" applyBorder="1" applyAlignment="1" applyProtection="1">
      <alignment horizontal="center" vertical="center" wrapText="1"/>
    </xf>
    <xf numFmtId="0" fontId="2" fillId="0" borderId="10" xfId="0" applyFont="1" applyFill="1" applyBorder="1" applyAlignment="1" applyProtection="1">
      <alignment horizontal="center" vertical="center" wrapText="1"/>
    </xf>
    <xf numFmtId="0" fontId="7" fillId="0" borderId="0" xfId="42" applyNumberFormat="1" applyFont="1" applyFill="1" applyBorder="1" applyAlignment="1" applyProtection="1">
      <alignment horizontal="center"/>
    </xf>
    <xf numFmtId="0" fontId="22" fillId="0" borderId="0" xfId="42" applyNumberFormat="1" applyFont="1" applyFill="1" applyBorder="1" applyAlignment="1" applyProtection="1"/>
    <xf numFmtId="0" fontId="22" fillId="0" borderId="0" xfId="42" applyNumberFormat="1" applyFont="1" applyFill="1" applyBorder="1" applyAlignment="1" applyProtection="1">
      <alignment horizontal="right"/>
    </xf>
    <xf numFmtId="0" fontId="23" fillId="0" borderId="0" xfId="42" applyNumberFormat="1" applyFont="1" applyFill="1" applyBorder="1" applyAlignment="1" applyProtection="1">
      <alignment horizontal="center"/>
    </xf>
    <xf numFmtId="0" fontId="7" fillId="0" borderId="10" xfId="42" applyNumberFormat="1" applyFont="1" applyFill="1" applyBorder="1" applyAlignment="1" applyProtection="1">
      <alignment horizontal="center"/>
    </xf>
    <xf numFmtId="0" fontId="24" fillId="0" borderId="0" xfId="42" applyNumberFormat="1" applyFont="1" applyFill="1" applyBorder="1" applyAlignment="1" applyProtection="1">
      <alignment horizontal="center"/>
    </xf>
    <xf numFmtId="0" fontId="2" fillId="0" borderId="0" xfId="42" applyNumberFormat="1" applyFont="1" applyFill="1" applyBorder="1" applyAlignment="1" applyProtection="1">
      <alignment horizontal="center"/>
    </xf>
    <xf numFmtId="0" fontId="16" fillId="0" borderId="11" xfId="42" applyNumberFormat="1" applyFont="1" applyFill="1" applyBorder="1" applyAlignment="1" applyProtection="1"/>
    <xf numFmtId="0" fontId="2" fillId="0" borderId="12" xfId="42" applyNumberFormat="1" applyFont="1" applyFill="1" applyBorder="1" applyAlignment="1" applyProtection="1"/>
    <xf numFmtId="0" fontId="2" fillId="0" borderId="0" xfId="42" applyNumberFormat="1" applyFont="1" applyFill="1" applyBorder="1" applyAlignment="1" applyProtection="1"/>
    <xf numFmtId="0" fontId="7" fillId="0" borderId="13" xfId="42" applyNumberFormat="1" applyFont="1" applyFill="1" applyBorder="1" applyAlignment="1" applyProtection="1"/>
    <xf numFmtId="0" fontId="7" fillId="0" borderId="14" xfId="42" applyNumberFormat="1" applyFont="1" applyFill="1" applyBorder="1" applyAlignment="1" applyProtection="1"/>
    <xf numFmtId="0" fontId="2" fillId="0" borderId="15" xfId="42" applyNumberFormat="1" applyFont="1" applyFill="1" applyBorder="1" applyAlignment="1" applyProtection="1"/>
    <xf numFmtId="0" fontId="2" fillId="0" borderId="16" xfId="42" applyNumberFormat="1" applyFont="1" applyFill="1" applyBorder="1" applyAlignment="1" applyProtection="1"/>
    <xf numFmtId="0" fontId="2" fillId="0" borderId="0" xfId="42" applyFont="1"/>
    <xf numFmtId="0" fontId="2" fillId="0" borderId="17" xfId="42" applyNumberFormat="1" applyFont="1" applyFill="1" applyBorder="1" applyAlignment="1" applyProtection="1"/>
    <xf numFmtId="0" fontId="2" fillId="0" borderId="18" xfId="42" applyNumberFormat="1" applyFont="1" applyFill="1" applyBorder="1" applyAlignment="1" applyProtection="1"/>
    <xf numFmtId="0" fontId="2" fillId="0" borderId="19" xfId="42" applyNumberFormat="1" applyFont="1" applyFill="1" applyBorder="1" applyAlignment="1" applyProtection="1"/>
    <xf numFmtId="0" fontId="2" fillId="0" borderId="14" xfId="42" applyNumberFormat="1" applyFont="1" applyFill="1" applyBorder="1" applyAlignment="1" applyProtection="1"/>
    <xf numFmtId="0" fontId="2" fillId="0" borderId="20" xfId="42" applyNumberFormat="1" applyFont="1" applyFill="1" applyBorder="1" applyAlignment="1" applyProtection="1"/>
    <xf numFmtId="0" fontId="7" fillId="0" borderId="21" xfId="0" applyNumberFormat="1" applyFont="1" applyFill="1" applyBorder="1" applyAlignment="1" applyProtection="1">
      <alignment horizontal="center" vertical="center" wrapText="1"/>
    </xf>
    <xf numFmtId="0" fontId="6" fillId="0" borderId="10" xfId="44" applyNumberFormat="1" applyFont="1" applyFill="1" applyBorder="1" applyAlignment="1" applyProtection="1">
      <alignment horizontal="center" vertical="center" wrapText="1"/>
    </xf>
    <xf numFmtId="0" fontId="3" fillId="0" borderId="10" xfId="0" applyNumberFormat="1" applyFont="1" applyFill="1" applyBorder="1" applyAlignment="1" applyProtection="1">
      <alignment horizontal="center" vertical="center"/>
    </xf>
    <xf numFmtId="0" fontId="19" fillId="0" borderId="0" xfId="0" applyFont="1" applyFill="1" applyBorder="1" applyAlignment="1" applyProtection="1">
      <alignment horizontal="left"/>
    </xf>
    <xf numFmtId="0" fontId="11" fillId="0" borderId="0" xfId="0" applyNumberFormat="1" applyFont="1" applyAlignment="1">
      <alignment wrapText="1"/>
    </xf>
    <xf numFmtId="0" fontId="8" fillId="0" borderId="0" xfId="0" applyNumberFormat="1" applyFont="1" applyAlignment="1">
      <alignment wrapText="1"/>
    </xf>
    <xf numFmtId="0" fontId="42" fillId="0" borderId="10" xfId="0" applyNumberFormat="1" applyFont="1" applyBorder="1" applyAlignment="1">
      <alignment horizontal="center" vertical="center" wrapText="1"/>
    </xf>
    <xf numFmtId="0" fontId="0" fillId="0" borderId="0" xfId="0" applyBorder="1"/>
    <xf numFmtId="0" fontId="24" fillId="0" borderId="11" xfId="0" applyNumberFormat="1" applyFont="1" applyFill="1" applyBorder="1" applyAlignment="1" applyProtection="1">
      <alignment horizontal="center" vertical="center" wrapText="1"/>
    </xf>
    <xf numFmtId="0" fontId="14" fillId="0" borderId="0" xfId="0" applyFont="1"/>
    <xf numFmtId="0" fontId="43" fillId="0" borderId="0" xfId="0" applyFont="1"/>
    <xf numFmtId="0" fontId="7" fillId="0" borderId="10" xfId="0" applyNumberFormat="1" applyFont="1" applyFill="1" applyBorder="1" applyAlignment="1" applyProtection="1">
      <alignment vertical="center"/>
    </xf>
    <xf numFmtId="0" fontId="2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45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2" fillId="0" borderId="10" xfId="0" applyFont="1" applyBorder="1" applyAlignment="1">
      <alignment horizontal="left" vertical="center" wrapText="1"/>
    </xf>
    <xf numFmtId="0" fontId="24" fillId="0" borderId="21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0" xfId="42" applyFont="1" applyBorder="1"/>
    <xf numFmtId="0" fontId="6" fillId="0" borderId="22" xfId="44" applyNumberFormat="1" applyFont="1" applyFill="1" applyBorder="1" applyAlignment="1" applyProtection="1">
      <alignment horizontal="left" vertical="center" wrapText="1"/>
    </xf>
    <xf numFmtId="0" fontId="2" fillId="0" borderId="21" xfId="42" applyNumberFormat="1" applyFont="1" applyFill="1" applyBorder="1" applyAlignment="1" applyProtection="1"/>
    <xf numFmtId="0" fontId="2" fillId="0" borderId="11" xfId="42" applyFont="1" applyBorder="1"/>
    <xf numFmtId="0" fontId="24" fillId="0" borderId="13" xfId="42" applyNumberFormat="1" applyFont="1" applyFill="1" applyBorder="1" applyAlignment="1" applyProtection="1"/>
    <xf numFmtId="0" fontId="24" fillId="0" borderId="14" xfId="42" applyNumberFormat="1" applyFont="1" applyFill="1" applyBorder="1" applyAlignment="1" applyProtection="1"/>
    <xf numFmtId="0" fontId="2" fillId="0" borderId="12" xfId="42" applyFont="1" applyBorder="1"/>
    <xf numFmtId="0" fontId="2" fillId="0" borderId="17" xfId="42" applyFont="1" applyBorder="1"/>
    <xf numFmtId="0" fontId="15" fillId="0" borderId="0" xfId="0" applyFont="1" applyProtection="1"/>
    <xf numFmtId="49" fontId="49" fillId="0" borderId="10" xfId="43" applyNumberFormat="1" applyFont="1" applyFill="1" applyBorder="1" applyAlignment="1">
      <alignment horizontal="center" vertical="center" wrapText="1"/>
    </xf>
    <xf numFmtId="0" fontId="49" fillId="0" borderId="10" xfId="43" applyFont="1" applyFill="1" applyBorder="1" applyAlignment="1">
      <alignment horizontal="center" vertical="center" wrapText="1"/>
    </xf>
    <xf numFmtId="0" fontId="2" fillId="0" borderId="0" xfId="0" applyFont="1" applyAlignment="1" applyProtection="1"/>
    <xf numFmtId="0" fontId="5" fillId="0" borderId="0" xfId="0" applyFont="1" applyAlignment="1"/>
    <xf numFmtId="0" fontId="2" fillId="0" borderId="0" xfId="0" applyFont="1" applyAlignment="1" applyProtection="1">
      <alignment vertical="top"/>
    </xf>
    <xf numFmtId="0" fontId="24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5" fillId="0" borderId="0" xfId="0" applyFont="1" applyAlignment="1" applyProtection="1">
      <alignment vertical="center"/>
    </xf>
    <xf numFmtId="0" fontId="5" fillId="0" borderId="0" xfId="0" applyFont="1" applyBorder="1" applyAlignment="1" applyProtection="1">
      <alignment vertical="center"/>
    </xf>
    <xf numFmtId="0" fontId="6" fillId="0" borderId="0" xfId="0" applyFont="1" applyBorder="1" applyAlignment="1">
      <alignment vertical="top" wrapText="1"/>
    </xf>
    <xf numFmtId="3" fontId="2" fillId="0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0" borderId="10" xfId="0" applyNumberFormat="1" applyFont="1" applyFill="1" applyBorder="1" applyAlignment="1" applyProtection="1">
      <alignment horizontal="right" vertical="center" wrapText="1"/>
    </xf>
    <xf numFmtId="3" fontId="10" fillId="0" borderId="10" xfId="0" applyNumberFormat="1" applyFont="1" applyBorder="1" applyAlignment="1">
      <alignment horizontal="right" vertical="center" wrapText="1"/>
    </xf>
    <xf numFmtId="3" fontId="47" fillId="0" borderId="10" xfId="0" applyNumberFormat="1" applyFont="1" applyBorder="1" applyAlignment="1">
      <alignment horizontal="right" vertical="center"/>
    </xf>
    <xf numFmtId="3" fontId="50" fillId="0" borderId="10" xfId="0" applyNumberFormat="1" applyFont="1" applyFill="1" applyBorder="1" applyAlignment="1" applyProtection="1">
      <alignment horizontal="right" vertical="center" wrapText="1"/>
      <protection locked="0"/>
    </xf>
    <xf numFmtId="3" fontId="51" fillId="0" borderId="0" xfId="0" applyNumberFormat="1" applyFont="1" applyBorder="1" applyAlignment="1">
      <alignment horizontal="right" vertical="center" wrapText="1"/>
    </xf>
    <xf numFmtId="3" fontId="2" fillId="0" borderId="10" xfId="0" applyNumberFormat="1" applyFont="1" applyBorder="1" applyAlignment="1" applyProtection="1">
      <alignment horizontal="right" vertical="center" wrapText="1"/>
    </xf>
    <xf numFmtId="3" fontId="2" fillId="0" borderId="10" xfId="0" applyNumberFormat="1" applyFont="1" applyBorder="1" applyAlignment="1">
      <alignment horizontal="right" vertical="center" wrapText="1"/>
    </xf>
    <xf numFmtId="3" fontId="2" fillId="0" borderId="10" xfId="0" applyNumberFormat="1" applyFont="1" applyFill="1" applyBorder="1" applyAlignment="1" applyProtection="1">
      <alignment horizontal="center" vertical="center" wrapText="1"/>
      <protection locked="0"/>
    </xf>
    <xf numFmtId="3" fontId="2" fillId="0" borderId="10" xfId="0" applyNumberFormat="1" applyFont="1" applyFill="1" applyBorder="1" applyAlignment="1" applyProtection="1">
      <alignment horizontal="right" vertical="center" wrapText="1"/>
    </xf>
    <xf numFmtId="3" fontId="50" fillId="0" borderId="10" xfId="0" applyNumberFormat="1" applyFont="1" applyFill="1" applyBorder="1" applyAlignment="1" applyProtection="1">
      <alignment horizontal="right" vertical="center" wrapText="1"/>
    </xf>
    <xf numFmtId="3" fontId="2" fillId="0" borderId="10" xfId="0" applyNumberFormat="1" applyFont="1" applyBorder="1" applyAlignment="1">
      <alignment horizontal="right" vertical="center"/>
    </xf>
    <xf numFmtId="3" fontId="16" fillId="0" borderId="10" xfId="0" applyNumberFormat="1" applyFont="1" applyFill="1" applyBorder="1" applyAlignment="1" applyProtection="1">
      <alignment horizontal="right" vertical="center" wrapText="1"/>
    </xf>
    <xf numFmtId="0" fontId="2" fillId="0" borderId="0" xfId="0" applyFont="1" applyAlignment="1" applyProtection="1">
      <alignment wrapText="1"/>
    </xf>
    <xf numFmtId="0" fontId="51" fillId="0" borderId="0" xfId="0" applyNumberFormat="1" applyFont="1"/>
    <xf numFmtId="213" fontId="2" fillId="0" borderId="10" xfId="0" applyNumberFormat="1" applyFont="1" applyFill="1" applyBorder="1" applyAlignment="1" applyProtection="1">
      <alignment horizontal="right" vertical="center" wrapText="1"/>
    </xf>
    <xf numFmtId="0" fontId="2" fillId="0" borderId="10" xfId="0" applyFont="1" applyBorder="1" applyAlignment="1" applyProtection="1">
      <alignment horizontal="center"/>
    </xf>
    <xf numFmtId="3" fontId="47" fillId="0" borderId="10" xfId="0" applyNumberFormat="1" applyFont="1" applyFill="1" applyBorder="1" applyAlignment="1">
      <alignment horizontal="right" vertical="center" wrapText="1"/>
    </xf>
    <xf numFmtId="3" fontId="10" fillId="0" borderId="10" xfId="0" applyNumberFormat="1" applyFont="1" applyFill="1" applyBorder="1" applyAlignment="1">
      <alignment horizontal="right" vertical="center" wrapText="1"/>
    </xf>
    <xf numFmtId="3" fontId="50" fillId="0" borderId="10" xfId="0" applyNumberFormat="1" applyFont="1" applyFill="1" applyBorder="1" applyAlignment="1">
      <alignment horizontal="right" vertical="center" wrapText="1"/>
    </xf>
    <xf numFmtId="3" fontId="50" fillId="0" borderId="10" xfId="0" applyNumberFormat="1" applyFont="1" applyFill="1" applyBorder="1" applyAlignment="1">
      <alignment horizontal="center" vertical="center" wrapText="1"/>
    </xf>
    <xf numFmtId="3" fontId="10" fillId="0" borderId="10" xfId="0" applyNumberFormat="1" applyFont="1" applyFill="1" applyBorder="1" applyAlignment="1">
      <alignment horizontal="center" vertical="center" wrapText="1"/>
    </xf>
    <xf numFmtId="3" fontId="10" fillId="0" borderId="0" xfId="0" applyNumberFormat="1" applyFont="1"/>
    <xf numFmtId="3" fontId="8" fillId="0" borderId="0" xfId="0" applyNumberFormat="1" applyFont="1"/>
    <xf numFmtId="0" fontId="22" fillId="0" borderId="0" xfId="42" applyNumberFormat="1" applyFont="1" applyFill="1" applyBorder="1" applyAlignment="1" applyProtection="1">
      <alignment horizontal="center"/>
    </xf>
    <xf numFmtId="0" fontId="2" fillId="0" borderId="0" xfId="42" applyNumberFormat="1" applyFont="1" applyFill="1" applyBorder="1" applyAlignment="1" applyProtection="1">
      <alignment horizontal="center"/>
    </xf>
    <xf numFmtId="0" fontId="2" fillId="0" borderId="0" xfId="42" applyFont="1" applyBorder="1" applyAlignment="1">
      <alignment horizontal="center" vertical="center"/>
    </xf>
    <xf numFmtId="0" fontId="2" fillId="0" borderId="0" xfId="42" applyFont="1" applyAlignment="1">
      <alignment horizontal="center" vertical="center"/>
    </xf>
    <xf numFmtId="0" fontId="2" fillId="0" borderId="0" xfId="42" applyNumberFormat="1" applyFont="1" applyFill="1" applyBorder="1" applyAlignment="1" applyProtection="1">
      <alignment horizontal="center" vertical="center"/>
    </xf>
    <xf numFmtId="0" fontId="16" fillId="0" borderId="11" xfId="42" applyNumberFormat="1" applyFont="1" applyFill="1" applyBorder="1" applyAlignment="1" applyProtection="1">
      <alignment horizontal="center" wrapText="1"/>
    </xf>
    <xf numFmtId="0" fontId="23" fillId="0" borderId="12" xfId="42" applyNumberFormat="1" applyFont="1" applyFill="1" applyBorder="1" applyAlignment="1" applyProtection="1">
      <alignment horizontal="center"/>
    </xf>
    <xf numFmtId="0" fontId="23" fillId="0" borderId="0" xfId="42" applyNumberFormat="1" applyFont="1" applyFill="1" applyBorder="1" applyAlignment="1" applyProtection="1">
      <alignment horizontal="center"/>
    </xf>
    <xf numFmtId="0" fontId="23" fillId="0" borderId="17" xfId="42" applyNumberFormat="1" applyFont="1" applyFill="1" applyBorder="1" applyAlignment="1" applyProtection="1">
      <alignment horizontal="center"/>
    </xf>
    <xf numFmtId="0" fontId="2" fillId="0" borderId="12" xfId="42" applyNumberFormat="1" applyFont="1" applyFill="1" applyBorder="1" applyAlignment="1" applyProtection="1"/>
    <xf numFmtId="0" fontId="2" fillId="0" borderId="0" xfId="42" applyFont="1" applyBorder="1"/>
    <xf numFmtId="0" fontId="2" fillId="0" borderId="18" xfId="0" applyFont="1" applyBorder="1" applyAlignment="1">
      <alignment horizontal="left"/>
    </xf>
    <xf numFmtId="0" fontId="2" fillId="0" borderId="15" xfId="0" applyFont="1" applyBorder="1" applyAlignment="1">
      <alignment horizontal="left"/>
    </xf>
    <xf numFmtId="0" fontId="2" fillId="0" borderId="16" xfId="0" applyFont="1" applyBorder="1" applyAlignment="1">
      <alignment horizontal="left"/>
    </xf>
    <xf numFmtId="0" fontId="16" fillId="0" borderId="12" xfId="42" applyNumberFormat="1" applyFont="1" applyFill="1" applyBorder="1" applyAlignment="1" applyProtection="1">
      <alignment horizontal="left" wrapText="1"/>
    </xf>
    <xf numFmtId="0" fontId="16" fillId="0" borderId="0" xfId="42" applyNumberFormat="1" applyFont="1" applyFill="1" applyBorder="1" applyAlignment="1" applyProtection="1">
      <alignment horizontal="left" wrapText="1"/>
    </xf>
    <xf numFmtId="0" fontId="16" fillId="0" borderId="17" xfId="42" applyNumberFormat="1" applyFont="1" applyFill="1" applyBorder="1" applyAlignment="1" applyProtection="1">
      <alignment horizontal="left" wrapText="1"/>
    </xf>
    <xf numFmtId="0" fontId="2" fillId="0" borderId="0" xfId="42" applyNumberFormat="1" applyFont="1" applyFill="1" applyBorder="1" applyAlignment="1" applyProtection="1">
      <alignment horizontal="left" vertical="top" wrapText="1"/>
    </xf>
    <xf numFmtId="0" fontId="2" fillId="0" borderId="17" xfId="42" applyNumberFormat="1" applyFont="1" applyFill="1" applyBorder="1" applyAlignment="1" applyProtection="1">
      <alignment horizontal="left" vertical="top" wrapText="1"/>
    </xf>
    <xf numFmtId="0" fontId="2" fillId="0" borderId="15" xfId="42" applyNumberFormat="1" applyFont="1" applyFill="1" applyBorder="1" applyAlignment="1" applyProtection="1"/>
    <xf numFmtId="0" fontId="2" fillId="0" borderId="16" xfId="42" applyNumberFormat="1" applyFont="1" applyFill="1" applyBorder="1" applyAlignment="1" applyProtection="1"/>
    <xf numFmtId="0" fontId="2" fillId="0" borderId="18" xfId="42" applyNumberFormat="1" applyFont="1" applyFill="1" applyBorder="1" applyAlignment="1" applyProtection="1">
      <alignment horizontal="center" wrapText="1"/>
    </xf>
    <xf numFmtId="0" fontId="2" fillId="0" borderId="15" xfId="42" applyNumberFormat="1" applyFont="1" applyFill="1" applyBorder="1" applyAlignment="1" applyProtection="1">
      <alignment horizontal="center"/>
    </xf>
    <xf numFmtId="0" fontId="2" fillId="0" borderId="16" xfId="42" applyNumberFormat="1" applyFont="1" applyFill="1" applyBorder="1" applyAlignment="1" applyProtection="1">
      <alignment horizontal="center"/>
    </xf>
    <xf numFmtId="0" fontId="15" fillId="0" borderId="0" xfId="42" applyNumberFormat="1" applyFont="1" applyFill="1" applyBorder="1" applyAlignment="1" applyProtection="1">
      <alignment horizontal="center"/>
    </xf>
    <xf numFmtId="0" fontId="7" fillId="0" borderId="23" xfId="42" applyNumberFormat="1" applyFont="1" applyFill="1" applyBorder="1" applyAlignment="1" applyProtection="1">
      <alignment horizontal="center"/>
    </xf>
    <xf numFmtId="0" fontId="7" fillId="0" borderId="24" xfId="42" applyNumberFormat="1" applyFont="1" applyFill="1" applyBorder="1" applyAlignment="1" applyProtection="1">
      <alignment horizontal="center"/>
    </xf>
    <xf numFmtId="0" fontId="7" fillId="0" borderId="22" xfId="42" applyNumberFormat="1" applyFont="1" applyFill="1" applyBorder="1" applyAlignment="1" applyProtection="1">
      <alignment horizontal="center"/>
    </xf>
    <xf numFmtId="0" fontId="3" fillId="0" borderId="23" xfId="0" applyNumberFormat="1" applyFont="1" applyFill="1" applyBorder="1" applyAlignment="1" applyProtection="1">
      <alignment horizontal="center" vertical="center"/>
    </xf>
    <xf numFmtId="0" fontId="9" fillId="0" borderId="24" xfId="0" applyNumberFormat="1" applyFont="1" applyFill="1" applyBorder="1" applyAlignment="1" applyProtection="1">
      <alignment horizontal="center" vertical="center"/>
    </xf>
    <xf numFmtId="0" fontId="9" fillId="0" borderId="22" xfId="0" applyNumberFormat="1" applyFont="1" applyFill="1" applyBorder="1" applyAlignment="1" applyProtection="1">
      <alignment horizontal="center" vertical="center"/>
    </xf>
    <xf numFmtId="0" fontId="44" fillId="0" borderId="23" xfId="0" applyFont="1" applyFill="1" applyBorder="1" applyAlignment="1">
      <alignment horizontal="left" vertical="center" wrapText="1"/>
    </xf>
    <xf numFmtId="0" fontId="44" fillId="0" borderId="22" xfId="0" applyFont="1" applyFill="1" applyBorder="1" applyAlignment="1">
      <alignment horizontal="left" vertical="center" wrapText="1"/>
    </xf>
    <xf numFmtId="0" fontId="7" fillId="0" borderId="10" xfId="0" applyNumberFormat="1" applyFont="1" applyFill="1" applyBorder="1" applyAlignment="1">
      <alignment horizontal="left" vertical="center" wrapText="1"/>
    </xf>
    <xf numFmtId="0" fontId="53" fillId="0" borderId="10" xfId="0" applyNumberFormat="1" applyFont="1" applyFill="1" applyBorder="1" applyAlignment="1">
      <alignment horizontal="left" vertical="center" wrapText="1"/>
    </xf>
    <xf numFmtId="0" fontId="54" fillId="0" borderId="10" xfId="0" applyNumberFormat="1" applyFont="1" applyFill="1" applyBorder="1" applyAlignment="1">
      <alignment horizontal="left" vertical="center" wrapText="1"/>
    </xf>
    <xf numFmtId="0" fontId="53" fillId="0" borderId="10" xfId="0" applyNumberFormat="1" applyFont="1" applyFill="1" applyBorder="1" applyAlignment="1">
      <alignment horizontal="center" vertical="center" textRotation="90" wrapText="1"/>
    </xf>
    <xf numFmtId="0" fontId="7" fillId="0" borderId="23" xfId="0" applyNumberFormat="1" applyFont="1" applyFill="1" applyBorder="1" applyAlignment="1" applyProtection="1">
      <alignment horizontal="left" vertical="center" wrapText="1"/>
    </xf>
    <xf numFmtId="0" fontId="7" fillId="0" borderId="22" xfId="0" applyNumberFormat="1" applyFont="1" applyFill="1" applyBorder="1" applyAlignment="1" applyProtection="1">
      <alignment horizontal="left" vertical="center" wrapText="1"/>
    </xf>
    <xf numFmtId="0" fontId="53" fillId="0" borderId="21" xfId="0" applyNumberFormat="1" applyFont="1" applyBorder="1" applyAlignment="1">
      <alignment horizontal="center" vertical="center" textRotation="90"/>
    </xf>
    <xf numFmtId="0" fontId="53" fillId="0" borderId="11" xfId="0" applyNumberFormat="1" applyFont="1" applyBorder="1" applyAlignment="1">
      <alignment horizontal="center" vertical="center" textRotation="90"/>
    </xf>
    <xf numFmtId="0" fontId="53" fillId="0" borderId="19" xfId="0" applyNumberFormat="1" applyFont="1" applyBorder="1" applyAlignment="1">
      <alignment horizontal="center" vertical="center" textRotation="90"/>
    </xf>
    <xf numFmtId="0" fontId="17" fillId="0" borderId="23" xfId="0" applyNumberFormat="1" applyFont="1" applyFill="1" applyBorder="1" applyAlignment="1" applyProtection="1">
      <alignment horizontal="center" vertical="center" wrapText="1"/>
    </xf>
    <xf numFmtId="0" fontId="17" fillId="0" borderId="24" xfId="0" applyNumberFormat="1" applyFont="1" applyFill="1" applyBorder="1" applyAlignment="1" applyProtection="1">
      <alignment horizontal="center" vertical="center" wrapText="1"/>
    </xf>
    <xf numFmtId="0" fontId="18" fillId="0" borderId="15" xfId="0" applyNumberFormat="1" applyFont="1" applyBorder="1" applyAlignment="1">
      <alignment horizontal="left" vertical="center"/>
    </xf>
    <xf numFmtId="0" fontId="18" fillId="0" borderId="0" xfId="0" applyNumberFormat="1" applyFont="1" applyBorder="1" applyAlignment="1">
      <alignment horizontal="left" vertical="center"/>
    </xf>
    <xf numFmtId="0" fontId="17" fillId="0" borderId="22" xfId="0" applyNumberFormat="1" applyFont="1" applyFill="1" applyBorder="1" applyAlignment="1" applyProtection="1">
      <alignment horizontal="center" vertical="center" wrapText="1"/>
    </xf>
    <xf numFmtId="0" fontId="7" fillId="0" borderId="10" xfId="0" applyNumberFormat="1" applyFont="1" applyFill="1" applyBorder="1" applyAlignment="1" applyProtection="1">
      <alignment horizontal="center" vertical="center" wrapText="1"/>
    </xf>
    <xf numFmtId="0" fontId="2" fillId="0" borderId="21" xfId="0" applyNumberFormat="1" applyFont="1" applyFill="1" applyBorder="1" applyAlignment="1" applyProtection="1">
      <alignment horizontal="center" vertical="center" textRotation="90" wrapText="1"/>
    </xf>
    <xf numFmtId="0" fontId="2" fillId="0" borderId="19" xfId="0" applyNumberFormat="1" applyFont="1" applyFill="1" applyBorder="1" applyAlignment="1" applyProtection="1">
      <alignment horizontal="center" vertical="center" textRotation="90" wrapText="1"/>
    </xf>
    <xf numFmtId="0" fontId="17" fillId="0" borderId="14" xfId="44" applyNumberFormat="1" applyFont="1" applyBorder="1" applyAlignment="1">
      <alignment horizontal="center" vertical="center" wrapText="1"/>
    </xf>
    <xf numFmtId="0" fontId="17" fillId="0" borderId="20" xfId="44" applyNumberFormat="1" applyFont="1" applyBorder="1" applyAlignment="1">
      <alignment horizontal="center" vertical="center" wrapText="1"/>
    </xf>
    <xf numFmtId="0" fontId="17" fillId="0" borderId="15" xfId="44" applyNumberFormat="1" applyFont="1" applyBorder="1" applyAlignment="1">
      <alignment horizontal="center" vertical="center" wrapText="1"/>
    </xf>
    <xf numFmtId="0" fontId="17" fillId="0" borderId="16" xfId="44" applyNumberFormat="1" applyFont="1" applyBorder="1" applyAlignment="1">
      <alignment horizontal="center" vertical="center" wrapText="1"/>
    </xf>
    <xf numFmtId="0" fontId="52" fillId="0" borderId="23" xfId="0" applyNumberFormat="1" applyFont="1" applyFill="1" applyBorder="1" applyAlignment="1">
      <alignment horizontal="left" vertical="center" wrapText="1"/>
    </xf>
    <xf numFmtId="0" fontId="52" fillId="0" borderId="24" xfId="0" applyNumberFormat="1" applyFont="1" applyFill="1" applyBorder="1" applyAlignment="1">
      <alignment horizontal="left" vertical="center" wrapText="1"/>
    </xf>
    <xf numFmtId="0" fontId="52" fillId="0" borderId="22" xfId="0" applyNumberFormat="1" applyFont="1" applyFill="1" applyBorder="1" applyAlignment="1">
      <alignment horizontal="left" vertical="center" wrapText="1"/>
    </xf>
    <xf numFmtId="0" fontId="7" fillId="0" borderId="21" xfId="0" applyNumberFormat="1" applyFont="1" applyFill="1" applyBorder="1" applyAlignment="1" applyProtection="1">
      <alignment horizontal="center" vertical="center" textRotation="90"/>
    </xf>
    <xf numFmtId="0" fontId="7" fillId="0" borderId="11" xfId="0" applyNumberFormat="1" applyFont="1" applyFill="1" applyBorder="1" applyAlignment="1" applyProtection="1">
      <alignment horizontal="center" vertical="center" textRotation="90"/>
    </xf>
    <xf numFmtId="0" fontId="7" fillId="0" borderId="19" xfId="0" applyNumberFormat="1" applyFont="1" applyFill="1" applyBorder="1" applyAlignment="1" applyProtection="1">
      <alignment horizontal="center" vertical="center" textRotation="90"/>
    </xf>
    <xf numFmtId="0" fontId="7" fillId="0" borderId="23" xfId="44" applyNumberFormat="1" applyFont="1" applyFill="1" applyBorder="1" applyAlignment="1" applyProtection="1">
      <alignment horizontal="left" vertical="center" wrapText="1"/>
    </xf>
    <xf numFmtId="0" fontId="7" fillId="0" borderId="22" xfId="44" applyNumberFormat="1" applyFont="1" applyFill="1" applyBorder="1" applyAlignment="1" applyProtection="1">
      <alignment horizontal="left" vertical="center" wrapText="1"/>
    </xf>
    <xf numFmtId="0" fontId="44" fillId="0" borderId="23" xfId="0" applyFont="1" applyFill="1" applyBorder="1" applyAlignment="1" applyProtection="1">
      <alignment horizontal="left" vertical="center" wrapText="1"/>
    </xf>
    <xf numFmtId="0" fontId="44" fillId="0" borderId="22" xfId="0" applyFont="1" applyFill="1" applyBorder="1" applyAlignment="1" applyProtection="1">
      <alignment horizontal="left" vertical="center" wrapText="1"/>
    </xf>
    <xf numFmtId="0" fontId="53" fillId="0" borderId="23" xfId="0" applyNumberFormat="1" applyFont="1" applyFill="1" applyBorder="1" applyAlignment="1">
      <alignment horizontal="left" vertical="center" wrapText="1"/>
    </xf>
    <xf numFmtId="0" fontId="53" fillId="0" borderId="24" xfId="0" applyNumberFormat="1" applyFont="1" applyFill="1" applyBorder="1" applyAlignment="1">
      <alignment horizontal="left" vertical="center" wrapText="1"/>
    </xf>
    <xf numFmtId="0" fontId="53" fillId="0" borderId="22" xfId="0" applyNumberFormat="1" applyFont="1" applyFill="1" applyBorder="1" applyAlignment="1">
      <alignment horizontal="left" vertical="center" wrapText="1"/>
    </xf>
    <xf numFmtId="0" fontId="7" fillId="0" borderId="21" xfId="44" applyNumberFormat="1" applyFont="1" applyFill="1" applyBorder="1" applyAlignment="1" applyProtection="1">
      <alignment horizontal="center" vertical="center" textRotation="90" wrapText="1"/>
    </xf>
    <xf numFmtId="0" fontId="7" fillId="0" borderId="11" xfId="44" applyNumberFormat="1" applyFont="1" applyFill="1" applyBorder="1" applyAlignment="1" applyProtection="1">
      <alignment horizontal="center" vertical="center" textRotation="90" wrapText="1"/>
    </xf>
    <xf numFmtId="0" fontId="7" fillId="0" borderId="19" xfId="44" applyNumberFormat="1" applyFont="1" applyFill="1" applyBorder="1" applyAlignment="1" applyProtection="1">
      <alignment horizontal="center" vertical="center" textRotation="90" wrapText="1"/>
    </xf>
    <xf numFmtId="0" fontId="46" fillId="0" borderId="21" xfId="0" applyNumberFormat="1" applyFont="1" applyFill="1" applyBorder="1" applyAlignment="1" applyProtection="1">
      <alignment horizontal="center" vertical="center" textRotation="90" wrapText="1"/>
    </xf>
    <xf numFmtId="0" fontId="46" fillId="0" borderId="11" xfId="0" applyNumberFormat="1" applyFont="1" applyFill="1" applyBorder="1" applyAlignment="1" applyProtection="1">
      <alignment horizontal="center" vertical="center" textRotation="90" wrapText="1"/>
    </xf>
    <xf numFmtId="0" fontId="46" fillId="0" borderId="19" xfId="0" applyNumberFormat="1" applyFont="1" applyFill="1" applyBorder="1" applyAlignment="1" applyProtection="1">
      <alignment horizontal="center" vertical="center" textRotation="90" wrapText="1"/>
    </xf>
    <xf numFmtId="0" fontId="2" fillId="0" borderId="23" xfId="0" applyFont="1" applyBorder="1" applyAlignment="1">
      <alignment horizontal="left"/>
    </xf>
    <xf numFmtId="0" fontId="2" fillId="0" borderId="24" xfId="0" applyFont="1" applyBorder="1" applyAlignment="1">
      <alignment horizontal="left"/>
    </xf>
    <xf numFmtId="0" fontId="2" fillId="0" borderId="22" xfId="0" applyFont="1" applyBorder="1" applyAlignment="1">
      <alignment horizontal="left"/>
    </xf>
    <xf numFmtId="0" fontId="21" fillId="0" borderId="23" xfId="0" applyFont="1" applyFill="1" applyBorder="1" applyAlignment="1">
      <alignment horizontal="left" vertical="center"/>
    </xf>
    <xf numFmtId="0" fontId="21" fillId="0" borderId="24" xfId="0" applyFont="1" applyFill="1" applyBorder="1" applyAlignment="1">
      <alignment horizontal="left" vertical="center"/>
    </xf>
    <xf numFmtId="0" fontId="21" fillId="0" borderId="22" xfId="0" applyFont="1" applyFill="1" applyBorder="1" applyAlignment="1">
      <alignment horizontal="left" vertical="center"/>
    </xf>
    <xf numFmtId="0" fontId="7" fillId="0" borderId="10" xfId="0" applyFont="1" applyFill="1" applyBorder="1" applyAlignment="1" applyProtection="1">
      <alignment horizontal="center" vertical="center" wrapText="1"/>
    </xf>
    <xf numFmtId="0" fontId="21" fillId="0" borderId="23" xfId="0" applyFont="1" applyFill="1" applyBorder="1" applyAlignment="1">
      <alignment horizontal="left" vertical="center" wrapText="1"/>
    </xf>
    <xf numFmtId="0" fontId="21" fillId="0" borderId="24" xfId="0" applyFont="1" applyFill="1" applyBorder="1" applyAlignment="1">
      <alignment horizontal="left" vertical="center" wrapText="1"/>
    </xf>
    <xf numFmtId="0" fontId="21" fillId="0" borderId="22" xfId="0" applyFont="1" applyFill="1" applyBorder="1" applyAlignment="1">
      <alignment horizontal="left" vertical="center" wrapText="1"/>
    </xf>
    <xf numFmtId="0" fontId="7" fillId="0" borderId="10" xfId="0" applyFont="1" applyFill="1" applyBorder="1" applyAlignment="1">
      <alignment horizontal="left" vertical="center" wrapText="1"/>
    </xf>
    <xf numFmtId="0" fontId="20" fillId="0" borderId="23" xfId="0" applyFont="1" applyFill="1" applyBorder="1" applyAlignment="1" applyProtection="1">
      <alignment horizontal="left" vertical="center" wrapText="1"/>
    </xf>
    <xf numFmtId="0" fontId="20" fillId="0" borderId="24" xfId="0" applyFont="1" applyFill="1" applyBorder="1" applyAlignment="1" applyProtection="1">
      <alignment horizontal="left" vertical="center" wrapText="1"/>
    </xf>
    <xf numFmtId="0" fontId="20" fillId="0" borderId="22" xfId="0" applyFont="1" applyFill="1" applyBorder="1" applyAlignment="1" applyProtection="1">
      <alignment horizontal="left" vertical="center" wrapText="1"/>
    </xf>
    <xf numFmtId="0" fontId="7" fillId="0" borderId="10" xfId="0" applyFont="1" applyBorder="1" applyAlignment="1" applyProtection="1">
      <alignment horizontal="center" vertical="center"/>
    </xf>
    <xf numFmtId="0" fontId="7" fillId="0" borderId="21" xfId="0" applyFont="1" applyFill="1" applyBorder="1" applyAlignment="1" applyProtection="1">
      <alignment horizontal="center" vertical="center" wrapText="1"/>
    </xf>
    <xf numFmtId="0" fontId="7" fillId="0" borderId="11" xfId="0" applyFont="1" applyFill="1" applyBorder="1" applyAlignment="1" applyProtection="1">
      <alignment horizontal="center" vertical="center" wrapText="1"/>
    </xf>
    <xf numFmtId="0" fontId="7" fillId="0" borderId="19" xfId="0" applyFont="1" applyFill="1" applyBorder="1" applyAlignment="1" applyProtection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23" xfId="0" applyFont="1" applyBorder="1" applyAlignment="1">
      <alignment horizontal="left" vertical="center" wrapText="1"/>
    </xf>
    <xf numFmtId="0" fontId="7" fillId="0" borderId="24" xfId="0" applyFont="1" applyBorder="1" applyAlignment="1">
      <alignment horizontal="left" vertical="center" wrapText="1"/>
    </xf>
    <xf numFmtId="0" fontId="7" fillId="0" borderId="22" xfId="0" applyFont="1" applyBorder="1" applyAlignment="1">
      <alignment horizontal="left" vertical="center" wrapText="1"/>
    </xf>
    <xf numFmtId="0" fontId="2" fillId="0" borderId="23" xfId="0" applyNumberFormat="1" applyFont="1" applyFill="1" applyBorder="1" applyAlignment="1" applyProtection="1">
      <alignment horizontal="left" vertical="center" wrapText="1"/>
    </xf>
    <xf numFmtId="0" fontId="2" fillId="0" borderId="24" xfId="0" applyNumberFormat="1" applyFont="1" applyFill="1" applyBorder="1" applyAlignment="1" applyProtection="1">
      <alignment horizontal="left" vertical="center" wrapText="1"/>
    </xf>
    <xf numFmtId="0" fontId="2" fillId="0" borderId="22" xfId="0" applyNumberFormat="1" applyFont="1" applyFill="1" applyBorder="1" applyAlignment="1" applyProtection="1">
      <alignment horizontal="left" vertical="center" wrapText="1"/>
    </xf>
    <xf numFmtId="0" fontId="2" fillId="0" borderId="23" xfId="0" applyFont="1" applyBorder="1" applyAlignment="1">
      <alignment horizontal="left" wrapText="1"/>
    </xf>
    <xf numFmtId="0" fontId="2" fillId="0" borderId="24" xfId="0" applyFont="1" applyBorder="1" applyAlignment="1">
      <alignment horizontal="left" wrapText="1"/>
    </xf>
    <xf numFmtId="0" fontId="2" fillId="0" borderId="22" xfId="0" applyFont="1" applyBorder="1" applyAlignment="1">
      <alignment horizontal="left" wrapText="1"/>
    </xf>
    <xf numFmtId="0" fontId="7" fillId="0" borderId="21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7" fillId="0" borderId="19" xfId="0" applyFont="1" applyFill="1" applyBorder="1" applyAlignment="1">
      <alignment horizontal="center" vertical="center" wrapText="1"/>
    </xf>
    <xf numFmtId="0" fontId="7" fillId="0" borderId="13" xfId="0" applyFont="1" applyBorder="1" applyAlignment="1" applyProtection="1">
      <alignment horizontal="center" vertical="center" wrapText="1"/>
    </xf>
    <xf numFmtId="0" fontId="7" fillId="0" borderId="14" xfId="0" applyFont="1" applyBorder="1" applyAlignment="1" applyProtection="1">
      <alignment horizontal="center" vertical="center" wrapText="1"/>
    </xf>
    <xf numFmtId="0" fontId="7" fillId="0" borderId="20" xfId="0" applyFont="1" applyBorder="1" applyAlignment="1" applyProtection="1">
      <alignment horizontal="center" vertical="center" wrapText="1"/>
    </xf>
    <xf numFmtId="0" fontId="7" fillId="0" borderId="12" xfId="0" applyFont="1" applyBorder="1" applyAlignment="1" applyProtection="1">
      <alignment horizontal="center" vertical="center" wrapText="1"/>
    </xf>
    <xf numFmtId="0" fontId="7" fillId="0" borderId="0" xfId="0" applyFont="1" applyBorder="1" applyAlignment="1" applyProtection="1">
      <alignment horizontal="center" vertical="center" wrapText="1"/>
    </xf>
    <xf numFmtId="0" fontId="7" fillId="0" borderId="17" xfId="0" applyFont="1" applyBorder="1" applyAlignment="1" applyProtection="1">
      <alignment horizontal="center" vertical="center" wrapText="1"/>
    </xf>
    <xf numFmtId="0" fontId="7" fillId="0" borderId="18" xfId="0" applyFont="1" applyBorder="1" applyAlignment="1" applyProtection="1">
      <alignment horizontal="center" vertical="center" wrapText="1"/>
    </xf>
    <xf numFmtId="0" fontId="7" fillId="0" borderId="15" xfId="0" applyFont="1" applyBorder="1" applyAlignment="1" applyProtection="1">
      <alignment horizontal="center" vertical="center" wrapText="1"/>
    </xf>
    <xf numFmtId="0" fontId="7" fillId="0" borderId="16" xfId="0" applyFont="1" applyBorder="1" applyAlignment="1" applyProtection="1">
      <alignment horizontal="center" vertical="center" wrapText="1"/>
    </xf>
    <xf numFmtId="0" fontId="2" fillId="0" borderId="10" xfId="0" applyFont="1" applyFill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49" fontId="48" fillId="0" borderId="13" xfId="43" applyNumberFormat="1" applyFont="1" applyFill="1" applyBorder="1" applyAlignment="1">
      <alignment horizontal="center" vertical="center" wrapText="1"/>
    </xf>
    <xf numFmtId="49" fontId="48" fillId="0" borderId="14" xfId="43" applyNumberFormat="1" applyFont="1" applyFill="1" applyBorder="1" applyAlignment="1">
      <alignment horizontal="center" vertical="center" wrapText="1"/>
    </xf>
    <xf numFmtId="49" fontId="48" fillId="0" borderId="20" xfId="43" applyNumberFormat="1" applyFont="1" applyFill="1" applyBorder="1" applyAlignment="1">
      <alignment horizontal="center" vertical="center" wrapText="1"/>
    </xf>
    <xf numFmtId="49" fontId="48" fillId="0" borderId="18" xfId="43" applyNumberFormat="1" applyFont="1" applyFill="1" applyBorder="1" applyAlignment="1">
      <alignment horizontal="center" vertical="center" wrapText="1"/>
    </xf>
    <xf numFmtId="49" fontId="48" fillId="0" borderId="15" xfId="43" applyNumberFormat="1" applyFont="1" applyFill="1" applyBorder="1" applyAlignment="1">
      <alignment horizontal="center" vertical="center" wrapText="1"/>
    </xf>
    <xf numFmtId="49" fontId="48" fillId="0" borderId="16" xfId="43" applyNumberFormat="1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7" fillId="0" borderId="20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vertical="center" wrapText="1"/>
    </xf>
    <xf numFmtId="0" fontId="7" fillId="0" borderId="18" xfId="0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 wrapText="1"/>
    </xf>
    <xf numFmtId="0" fontId="24" fillId="0" borderId="23" xfId="0" applyFont="1" applyBorder="1" applyAlignment="1">
      <alignment horizontal="left" vertical="center" wrapText="1"/>
    </xf>
    <xf numFmtId="0" fontId="24" fillId="0" borderId="24" xfId="0" applyFont="1" applyBorder="1" applyAlignment="1">
      <alignment horizontal="left" vertical="center" wrapText="1"/>
    </xf>
    <xf numFmtId="0" fontId="24" fillId="0" borderId="22" xfId="0" applyFont="1" applyBorder="1" applyAlignment="1">
      <alignment horizontal="left" vertical="center" wrapText="1"/>
    </xf>
    <xf numFmtId="0" fontId="47" fillId="0" borderId="23" xfId="0" applyFont="1" applyFill="1" applyBorder="1" applyAlignment="1">
      <alignment horizontal="left" vertical="center" wrapText="1"/>
    </xf>
    <xf numFmtId="0" fontId="47" fillId="0" borderId="24" xfId="0" applyFont="1" applyFill="1" applyBorder="1" applyAlignment="1">
      <alignment horizontal="left" vertical="center" wrapText="1"/>
    </xf>
    <xf numFmtId="0" fontId="47" fillId="0" borderId="22" xfId="0" applyFont="1" applyFill="1" applyBorder="1" applyAlignment="1">
      <alignment horizontal="left" vertical="center" wrapText="1"/>
    </xf>
    <xf numFmtId="0" fontId="10" fillId="0" borderId="23" xfId="42" applyNumberFormat="1" applyFont="1" applyFill="1" applyBorder="1" applyAlignment="1" applyProtection="1">
      <alignment horizontal="left" vertical="center" wrapText="1"/>
    </xf>
    <xf numFmtId="0" fontId="10" fillId="0" borderId="24" xfId="42" applyNumberFormat="1" applyFont="1" applyFill="1" applyBorder="1" applyAlignment="1" applyProtection="1">
      <alignment horizontal="left" vertical="center" wrapText="1"/>
    </xf>
    <xf numFmtId="0" fontId="10" fillId="0" borderId="22" xfId="42" applyNumberFormat="1" applyFont="1" applyFill="1" applyBorder="1" applyAlignment="1" applyProtection="1">
      <alignment horizontal="left" vertical="center" wrapText="1"/>
    </xf>
    <xf numFmtId="0" fontId="19" fillId="0" borderId="15" xfId="0" applyFont="1" applyFill="1" applyBorder="1" applyAlignment="1" applyProtection="1">
      <alignment horizontal="left"/>
    </xf>
    <xf numFmtId="0" fontId="7" fillId="0" borderId="21" xfId="0" applyFont="1" applyBorder="1" applyAlignment="1" applyProtection="1">
      <alignment horizontal="center" vertical="center" textRotation="90" wrapText="1"/>
    </xf>
    <xf numFmtId="0" fontId="7" fillId="0" borderId="11" xfId="0" applyFont="1" applyBorder="1" applyAlignment="1" applyProtection="1">
      <alignment horizontal="center" vertical="center" textRotation="90" wrapText="1"/>
    </xf>
    <xf numFmtId="0" fontId="7" fillId="0" borderId="24" xfId="0" applyNumberFormat="1" applyFont="1" applyFill="1" applyBorder="1" applyAlignment="1" applyProtection="1">
      <alignment horizontal="left" vertical="center" wrapText="1"/>
    </xf>
    <xf numFmtId="0" fontId="2" fillId="0" borderId="23" xfId="42" applyNumberFormat="1" applyFont="1" applyFill="1" applyBorder="1" applyAlignment="1" applyProtection="1">
      <alignment horizontal="left" vertical="center" wrapText="1"/>
    </xf>
    <xf numFmtId="0" fontId="2" fillId="0" borderId="24" xfId="42" applyNumberFormat="1" applyFont="1" applyFill="1" applyBorder="1" applyAlignment="1" applyProtection="1">
      <alignment horizontal="left" vertical="center" wrapText="1"/>
    </xf>
    <xf numFmtId="0" fontId="2" fillId="0" borderId="22" xfId="42" applyNumberFormat="1" applyFont="1" applyFill="1" applyBorder="1" applyAlignment="1" applyProtection="1">
      <alignment horizontal="left" vertical="center" wrapText="1"/>
    </xf>
    <xf numFmtId="0" fontId="7" fillId="0" borderId="21" xfId="0" applyFont="1" applyFill="1" applyBorder="1" applyAlignment="1" applyProtection="1">
      <alignment horizontal="center" vertical="center" textRotation="90" wrapText="1"/>
    </xf>
    <xf numFmtId="0" fontId="7" fillId="0" borderId="11" xfId="0" applyFont="1" applyFill="1" applyBorder="1" applyAlignment="1" applyProtection="1">
      <alignment horizontal="center" vertical="center" textRotation="90" wrapText="1"/>
    </xf>
    <xf numFmtId="0" fontId="10" fillId="0" borderId="10" xfId="0" applyFont="1" applyFill="1" applyBorder="1" applyAlignment="1">
      <alignment horizontal="left" vertical="center" wrapText="1"/>
    </xf>
    <xf numFmtId="0" fontId="17" fillId="0" borderId="23" xfId="0" applyFont="1" applyFill="1" applyBorder="1" applyAlignment="1" applyProtection="1">
      <alignment horizontal="center" vertical="center" wrapText="1"/>
    </xf>
    <xf numFmtId="0" fontId="17" fillId="0" borderId="24" xfId="0" applyFont="1" applyFill="1" applyBorder="1" applyAlignment="1" applyProtection="1">
      <alignment horizontal="center" vertical="center" wrapText="1"/>
    </xf>
    <xf numFmtId="0" fontId="17" fillId="0" borderId="22" xfId="0" applyFont="1" applyFill="1" applyBorder="1" applyAlignment="1" applyProtection="1">
      <alignment horizontal="center" vertical="center" wrapText="1"/>
    </xf>
    <xf numFmtId="0" fontId="44" fillId="0" borderId="24" xfId="0" applyFont="1" applyFill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 indent="1"/>
    </xf>
    <xf numFmtId="0" fontId="7" fillId="0" borderId="0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center" vertical="center" textRotation="90" wrapText="1"/>
    </xf>
    <xf numFmtId="0" fontId="2" fillId="0" borderId="11" xfId="0" applyFont="1" applyBorder="1" applyAlignment="1">
      <alignment horizontal="center" vertical="center" textRotation="90" wrapText="1"/>
    </xf>
    <xf numFmtId="0" fontId="2" fillId="0" borderId="24" xfId="0" applyFont="1" applyBorder="1" applyAlignment="1" applyProtection="1">
      <alignment horizontal="left" wrapText="1"/>
    </xf>
    <xf numFmtId="0" fontId="6" fillId="0" borderId="0" xfId="0" applyFont="1" applyBorder="1" applyAlignment="1">
      <alignment horizontal="left" vertical="top" wrapText="1"/>
    </xf>
    <xf numFmtId="49" fontId="7" fillId="0" borderId="15" xfId="0" applyNumberFormat="1" applyFont="1" applyBorder="1" applyAlignment="1">
      <alignment horizontal="center" vertical="top" wrapText="1"/>
    </xf>
    <xf numFmtId="0" fontId="24" fillId="0" borderId="14" xfId="0" applyFont="1" applyBorder="1" applyAlignment="1">
      <alignment horizontal="center"/>
    </xf>
    <xf numFmtId="0" fontId="2" fillId="0" borderId="15" xfId="0" applyFont="1" applyBorder="1" applyAlignment="1" applyProtection="1">
      <alignment horizontal="left" wrapText="1"/>
    </xf>
    <xf numFmtId="49" fontId="7" fillId="0" borderId="0" xfId="0" applyNumberFormat="1" applyFont="1" applyBorder="1" applyAlignment="1">
      <alignment horizontal="center" vertical="top" wrapText="1"/>
    </xf>
  </cellXfs>
  <cellStyles count="45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Input" xfId="34"/>
    <cellStyle name="Linked Cell" xfId="35"/>
    <cellStyle name="Neutral" xfId="36"/>
    <cellStyle name="Note" xfId="37"/>
    <cellStyle name="Output" xfId="38"/>
    <cellStyle name="Title" xfId="39"/>
    <cellStyle name="Total" xfId="40"/>
    <cellStyle name="Warning Text" xfId="41"/>
    <cellStyle name="Обычный" xfId="0" builtinId="0"/>
    <cellStyle name="Обычный 2" xfId="42"/>
    <cellStyle name="Обычный_Шаблон формы 1 (исправления на 2003)" xfId="43"/>
    <cellStyle name="Финансовый [0]" xfId="44" builtin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6"/>
  <sheetViews>
    <sheetView tabSelected="1" zoomScale="115" zoomScaleNormal="115" zoomScaleSheetLayoutView="130" workbookViewId="0">
      <selection activeCell="B5" sqref="B5:H5"/>
    </sheetView>
  </sheetViews>
  <sheetFormatPr defaultRowHeight="12.75" x14ac:dyDescent="0.2"/>
  <cols>
    <col min="1" max="1" width="1.140625" style="28" customWidth="1"/>
    <col min="2" max="2" width="15.42578125" style="28" customWidth="1"/>
    <col min="3" max="3" width="2.7109375" style="28" customWidth="1"/>
    <col min="4" max="4" width="18.85546875" style="28" customWidth="1"/>
    <col min="5" max="5" width="16" style="28" customWidth="1"/>
    <col min="6" max="6" width="14.85546875" style="28" customWidth="1"/>
    <col min="7" max="7" width="11" style="28" customWidth="1"/>
    <col min="8" max="8" width="15.85546875" style="28" customWidth="1"/>
    <col min="9" max="16384" width="9.140625" style="28"/>
  </cols>
  <sheetData>
    <row r="1" spans="1:8" ht="12.95" customHeight="1" x14ac:dyDescent="0.2">
      <c r="E1" s="14" t="s">
        <v>7</v>
      </c>
    </row>
    <row r="3" spans="1:8" ht="15.75" customHeight="1" x14ac:dyDescent="0.25">
      <c r="B3" s="121" t="s">
        <v>49</v>
      </c>
      <c r="C3" s="121"/>
      <c r="D3" s="121"/>
      <c r="E3" s="121"/>
      <c r="F3" s="121"/>
      <c r="G3" s="121"/>
      <c r="H3" s="121"/>
    </row>
    <row r="4" spans="1:8" ht="14.25" customHeight="1" x14ac:dyDescent="0.25">
      <c r="B4" s="121"/>
      <c r="C4" s="121"/>
      <c r="D4" s="121"/>
      <c r="E4" s="121"/>
      <c r="F4" s="121"/>
      <c r="G4" s="121"/>
      <c r="H4" s="121"/>
    </row>
    <row r="5" spans="1:8" ht="18.95" customHeight="1" x14ac:dyDescent="0.3">
      <c r="B5" s="97" t="s">
        <v>115</v>
      </c>
      <c r="C5" s="97"/>
      <c r="D5" s="97"/>
      <c r="E5" s="97"/>
      <c r="F5" s="97"/>
      <c r="G5" s="97"/>
      <c r="H5" s="97"/>
    </row>
    <row r="6" spans="1:8" ht="18.95" customHeight="1" x14ac:dyDescent="0.3">
      <c r="B6" s="15"/>
      <c r="C6" s="97"/>
      <c r="D6" s="97"/>
      <c r="E6" s="97"/>
      <c r="F6" s="97"/>
      <c r="G6" s="97"/>
      <c r="H6" s="15"/>
    </row>
    <row r="7" spans="1:8" x14ac:dyDescent="0.2">
      <c r="E7" s="17" t="s">
        <v>8</v>
      </c>
    </row>
    <row r="8" spans="1:8" ht="18.95" customHeight="1" x14ac:dyDescent="0.3">
      <c r="D8" s="16"/>
      <c r="F8" s="15"/>
      <c r="G8" s="15"/>
      <c r="H8" s="15"/>
    </row>
    <row r="9" spans="1:8" ht="12.95" customHeight="1" x14ac:dyDescent="0.2">
      <c r="E9" s="17"/>
      <c r="F9" s="23"/>
      <c r="G9" s="23"/>
      <c r="H9" s="23"/>
    </row>
    <row r="10" spans="1:8" ht="12.95" customHeight="1" x14ac:dyDescent="0.2">
      <c r="E10" s="17"/>
      <c r="F10" s="23"/>
      <c r="G10" s="23"/>
      <c r="H10" s="23"/>
    </row>
    <row r="11" spans="1:8" ht="12.95" customHeight="1" x14ac:dyDescent="0.2">
      <c r="B11" s="26"/>
      <c r="C11" s="26"/>
      <c r="D11" s="26"/>
      <c r="E11" s="26"/>
    </row>
    <row r="12" spans="1:8" ht="12.95" customHeight="1" x14ac:dyDescent="0.2">
      <c r="A12" s="29"/>
      <c r="B12" s="122" t="s">
        <v>9</v>
      </c>
      <c r="C12" s="123"/>
      <c r="D12" s="124"/>
      <c r="E12" s="18" t="s">
        <v>10</v>
      </c>
      <c r="F12" s="22"/>
      <c r="G12" s="14" t="s">
        <v>50</v>
      </c>
    </row>
    <row r="13" spans="1:8" ht="12.95" customHeight="1" x14ac:dyDescent="0.2">
      <c r="A13" s="29"/>
      <c r="B13" s="58"/>
      <c r="C13" s="59"/>
      <c r="D13" s="33"/>
      <c r="E13" s="56"/>
      <c r="F13" s="23"/>
      <c r="G13" s="19" t="s">
        <v>47</v>
      </c>
    </row>
    <row r="14" spans="1:8" ht="37.5" customHeight="1" x14ac:dyDescent="0.2">
      <c r="A14" s="29"/>
      <c r="B14" s="111" t="s">
        <v>84</v>
      </c>
      <c r="C14" s="112"/>
      <c r="D14" s="113"/>
      <c r="E14" s="102" t="s">
        <v>48</v>
      </c>
      <c r="F14" s="23"/>
      <c r="G14" s="19"/>
    </row>
    <row r="15" spans="1:8" ht="12.75" customHeight="1" x14ac:dyDescent="0.2">
      <c r="A15" s="29"/>
      <c r="B15" s="111"/>
      <c r="C15" s="112"/>
      <c r="D15" s="113"/>
      <c r="E15" s="102"/>
      <c r="G15" s="20" t="s">
        <v>11</v>
      </c>
    </row>
    <row r="16" spans="1:8" ht="12.75" customHeight="1" x14ac:dyDescent="0.2">
      <c r="A16" s="29"/>
      <c r="B16" s="111"/>
      <c r="C16" s="112"/>
      <c r="D16" s="113"/>
      <c r="E16" s="102"/>
      <c r="F16" s="98" t="s">
        <v>12</v>
      </c>
      <c r="G16" s="98"/>
      <c r="H16" s="98"/>
    </row>
    <row r="17" spans="1:8" ht="12.75" customHeight="1" x14ac:dyDescent="0.2">
      <c r="A17" s="29"/>
      <c r="B17" s="111"/>
      <c r="C17" s="112"/>
      <c r="D17" s="113"/>
      <c r="E17" s="102"/>
      <c r="F17" s="99" t="s">
        <v>93</v>
      </c>
      <c r="G17" s="100"/>
      <c r="H17" s="100"/>
    </row>
    <row r="18" spans="1:8" ht="24.75" customHeight="1" x14ac:dyDescent="0.2">
      <c r="A18" s="29"/>
      <c r="B18" s="60"/>
      <c r="C18" s="54"/>
      <c r="D18" s="61"/>
      <c r="E18" s="57"/>
    </row>
    <row r="19" spans="1:8" ht="12.75" customHeight="1" x14ac:dyDescent="0.2">
      <c r="A19" s="29"/>
      <c r="B19" s="111"/>
      <c r="C19" s="112"/>
      <c r="D19" s="113"/>
      <c r="E19" s="102"/>
      <c r="F19" s="101"/>
      <c r="G19" s="101"/>
      <c r="H19" s="101"/>
    </row>
    <row r="20" spans="1:8" ht="12.95" customHeight="1" x14ac:dyDescent="0.2">
      <c r="A20" s="29"/>
      <c r="B20" s="111"/>
      <c r="C20" s="112"/>
      <c r="D20" s="113"/>
      <c r="E20" s="102"/>
      <c r="F20" s="98"/>
      <c r="G20" s="98"/>
      <c r="H20" s="98"/>
    </row>
    <row r="21" spans="1:8" ht="12.95" customHeight="1" x14ac:dyDescent="0.2">
      <c r="A21" s="29"/>
      <c r="B21" s="111"/>
      <c r="C21" s="112"/>
      <c r="D21" s="113"/>
      <c r="E21" s="102"/>
      <c r="F21" s="98"/>
      <c r="G21" s="98"/>
      <c r="H21" s="98"/>
    </row>
    <row r="22" spans="1:8" ht="12.75" customHeight="1" x14ac:dyDescent="0.2">
      <c r="A22" s="29"/>
      <c r="B22" s="111"/>
      <c r="C22" s="112"/>
      <c r="D22" s="113"/>
      <c r="E22" s="102"/>
      <c r="F22" s="23"/>
      <c r="G22" s="23"/>
      <c r="H22" s="23"/>
    </row>
    <row r="23" spans="1:8" ht="12.95" customHeight="1" x14ac:dyDescent="0.2">
      <c r="A23" s="29"/>
      <c r="B23" s="22"/>
      <c r="C23" s="23"/>
      <c r="D23" s="29"/>
      <c r="E23" s="21"/>
    </row>
    <row r="24" spans="1:8" ht="12.95" customHeight="1" x14ac:dyDescent="0.2">
      <c r="A24" s="29"/>
      <c r="B24" s="22"/>
      <c r="C24" s="23"/>
      <c r="D24" s="29"/>
      <c r="E24" s="21"/>
      <c r="F24" s="23"/>
      <c r="G24" s="20"/>
    </row>
    <row r="25" spans="1:8" ht="12.95" customHeight="1" x14ac:dyDescent="0.2">
      <c r="A25" s="29"/>
      <c r="B25" s="30"/>
      <c r="C25" s="26"/>
      <c r="D25" s="27"/>
      <c r="E25" s="31"/>
      <c r="F25" s="23"/>
    </row>
    <row r="26" spans="1:8" ht="12.95" customHeight="1" x14ac:dyDescent="0.2">
      <c r="B26" s="32"/>
      <c r="C26" s="32"/>
      <c r="D26" s="32"/>
      <c r="E26" s="32"/>
    </row>
    <row r="27" spans="1:8" ht="12.95" customHeight="1" x14ac:dyDescent="0.2">
      <c r="B27" s="23"/>
      <c r="C27" s="23"/>
      <c r="D27" s="23"/>
      <c r="E27" s="23"/>
    </row>
    <row r="28" spans="1:8" ht="12.95" customHeight="1" x14ac:dyDescent="0.2">
      <c r="B28" s="23"/>
      <c r="C28" s="23"/>
      <c r="D28" s="23"/>
      <c r="E28" s="23"/>
    </row>
    <row r="29" spans="1:8" ht="12.95" customHeight="1" x14ac:dyDescent="0.2">
      <c r="B29" s="23"/>
      <c r="C29" s="23"/>
      <c r="D29" s="23"/>
      <c r="E29" s="23"/>
    </row>
    <row r="30" spans="1:8" ht="12.95" customHeight="1" x14ac:dyDescent="0.2">
      <c r="B30" s="23"/>
      <c r="C30" s="23"/>
      <c r="D30" s="23"/>
      <c r="E30" s="23"/>
    </row>
    <row r="31" spans="1:8" ht="12.95" customHeight="1" x14ac:dyDescent="0.2">
      <c r="B31" s="23"/>
      <c r="C31" s="23"/>
      <c r="D31" s="23"/>
      <c r="E31" s="23"/>
    </row>
    <row r="33" spans="1:9" ht="12.95" customHeight="1" x14ac:dyDescent="0.2">
      <c r="B33" s="26"/>
      <c r="C33" s="26"/>
      <c r="D33" s="26"/>
      <c r="E33" s="26"/>
      <c r="F33" s="26"/>
      <c r="G33" s="26"/>
      <c r="H33" s="26"/>
    </row>
    <row r="34" spans="1:9" ht="12.95" customHeight="1" x14ac:dyDescent="0.2">
      <c r="A34" s="29"/>
      <c r="B34" s="24" t="s">
        <v>13</v>
      </c>
      <c r="C34" s="25"/>
      <c r="D34" s="32"/>
      <c r="E34" s="32"/>
      <c r="F34" s="32"/>
      <c r="G34" s="32"/>
      <c r="H34" s="33"/>
      <c r="I34" s="23"/>
    </row>
    <row r="35" spans="1:9" ht="12.95" customHeight="1" x14ac:dyDescent="0.2">
      <c r="A35" s="29"/>
      <c r="B35" s="22"/>
      <c r="C35" s="23"/>
      <c r="D35" s="23"/>
      <c r="E35" s="23"/>
      <c r="F35" s="23"/>
      <c r="G35" s="23"/>
      <c r="H35" s="29"/>
      <c r="I35" s="23"/>
    </row>
    <row r="36" spans="1:9" ht="12.95" customHeight="1" x14ac:dyDescent="0.2">
      <c r="A36" s="29"/>
      <c r="B36" s="106" t="s">
        <v>14</v>
      </c>
      <c r="C36" s="107"/>
      <c r="D36" s="116" t="s">
        <v>116</v>
      </c>
      <c r="E36" s="116"/>
      <c r="F36" s="116"/>
      <c r="G36" s="116"/>
      <c r="H36" s="117"/>
      <c r="I36" s="23"/>
    </row>
    <row r="37" spans="1:9" ht="12.95" customHeight="1" x14ac:dyDescent="0.2">
      <c r="A37" s="29"/>
      <c r="B37" s="22"/>
      <c r="C37" s="23"/>
      <c r="D37" s="32"/>
      <c r="E37" s="32"/>
      <c r="F37" s="32"/>
      <c r="G37" s="32"/>
      <c r="H37" s="33"/>
      <c r="I37" s="23"/>
    </row>
    <row r="38" spans="1:9" ht="12.95" customHeight="1" x14ac:dyDescent="0.2">
      <c r="A38" s="29"/>
      <c r="B38" s="22" t="s">
        <v>15</v>
      </c>
      <c r="C38" s="23"/>
      <c r="D38" s="114" t="s">
        <v>125</v>
      </c>
      <c r="E38" s="114"/>
      <c r="F38" s="114"/>
      <c r="G38" s="114"/>
      <c r="H38" s="115"/>
      <c r="I38" s="23"/>
    </row>
    <row r="39" spans="1:9" ht="12.95" customHeight="1" x14ac:dyDescent="0.2">
      <c r="A39" s="29"/>
      <c r="B39" s="22"/>
      <c r="C39" s="23"/>
      <c r="D39" s="114"/>
      <c r="E39" s="114"/>
      <c r="F39" s="114"/>
      <c r="G39" s="114"/>
      <c r="H39" s="115"/>
      <c r="I39" s="23"/>
    </row>
    <row r="40" spans="1:9" ht="12.95" customHeight="1" x14ac:dyDescent="0.2">
      <c r="A40" s="29"/>
      <c r="B40" s="108"/>
      <c r="C40" s="109"/>
      <c r="D40" s="109"/>
      <c r="E40" s="109"/>
      <c r="F40" s="109"/>
      <c r="G40" s="109"/>
      <c r="H40" s="110"/>
    </row>
    <row r="41" spans="1:9" ht="12.75" customHeight="1" x14ac:dyDescent="0.2">
      <c r="A41" s="29"/>
      <c r="B41" s="103" t="s">
        <v>16</v>
      </c>
      <c r="C41" s="104"/>
      <c r="D41" s="104"/>
      <c r="E41" s="104"/>
      <c r="F41" s="104"/>
      <c r="G41" s="104"/>
      <c r="H41" s="105"/>
    </row>
    <row r="42" spans="1:9" ht="12.95" customHeight="1" x14ac:dyDescent="0.2">
      <c r="A42" s="29"/>
      <c r="B42" s="22"/>
      <c r="C42" s="23"/>
      <c r="D42" s="23"/>
      <c r="E42" s="23"/>
      <c r="F42" s="23"/>
      <c r="G42" s="23"/>
      <c r="H42" s="29"/>
      <c r="I42" s="23"/>
    </row>
    <row r="43" spans="1:9" ht="12.95" customHeight="1" x14ac:dyDescent="0.2">
      <c r="A43" s="29"/>
      <c r="B43" s="118"/>
      <c r="C43" s="119"/>
      <c r="D43" s="119"/>
      <c r="E43" s="119"/>
      <c r="F43" s="119"/>
      <c r="G43" s="119"/>
      <c r="H43" s="120"/>
      <c r="I43" s="23"/>
    </row>
    <row r="44" spans="1:9" ht="12.95" customHeight="1" x14ac:dyDescent="0.2">
      <c r="A44" s="29"/>
      <c r="B44" s="103" t="s">
        <v>17</v>
      </c>
      <c r="C44" s="104"/>
      <c r="D44" s="104"/>
      <c r="E44" s="104"/>
      <c r="F44" s="104"/>
      <c r="G44" s="104"/>
      <c r="H44" s="105"/>
      <c r="I44" s="23"/>
    </row>
    <row r="45" spans="1:9" ht="12.95" customHeight="1" x14ac:dyDescent="0.2">
      <c r="A45" s="29"/>
      <c r="B45" s="30"/>
      <c r="C45" s="26"/>
      <c r="D45" s="26"/>
      <c r="E45" s="26"/>
      <c r="F45" s="26"/>
      <c r="G45" s="26"/>
      <c r="H45" s="27"/>
      <c r="I45" s="23"/>
    </row>
    <row r="46" spans="1:9" ht="12.95" customHeight="1" x14ac:dyDescent="0.2">
      <c r="B46" s="32"/>
      <c r="C46" s="32"/>
      <c r="D46" s="32"/>
      <c r="E46" s="32"/>
      <c r="F46" s="32"/>
      <c r="G46" s="32"/>
      <c r="H46" s="32"/>
    </row>
  </sheetData>
  <mergeCells count="21">
    <mergeCell ref="B3:H3"/>
    <mergeCell ref="B4:H4"/>
    <mergeCell ref="B5:H5"/>
    <mergeCell ref="B12:D12"/>
    <mergeCell ref="F16:H16"/>
    <mergeCell ref="B14:D17"/>
    <mergeCell ref="D38:H39"/>
    <mergeCell ref="D36:H36"/>
    <mergeCell ref="E19:E22"/>
    <mergeCell ref="F21:H21"/>
    <mergeCell ref="B43:H43"/>
    <mergeCell ref="C6:G6"/>
    <mergeCell ref="F20:H20"/>
    <mergeCell ref="F17:H17"/>
    <mergeCell ref="F19:H19"/>
    <mergeCell ref="E14:E17"/>
    <mergeCell ref="B44:H44"/>
    <mergeCell ref="B36:C36"/>
    <mergeCell ref="B40:H40"/>
    <mergeCell ref="B41:H41"/>
    <mergeCell ref="B19:D22"/>
  </mergeCells>
  <phoneticPr fontId="4" type="noConversion"/>
  <printOptions horizontalCentered="1"/>
  <pageMargins left="0.31496062992125984" right="0.31496062992125984" top="0.74803149606299213" bottom="1.3385826771653544" header="0.31496062992125984" footer="0.9055118110236221"/>
  <pageSetup paperSize="9" orientation="portrait" r:id="rId1"/>
  <headerFooter>
    <oddFooter>&amp;C&amp;LF05C1F3C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5"/>
  <sheetViews>
    <sheetView zoomScaleNormal="100" workbookViewId="0">
      <selection activeCell="J14" sqref="J14"/>
    </sheetView>
  </sheetViews>
  <sheetFormatPr defaultRowHeight="15.75" x14ac:dyDescent="0.25"/>
  <cols>
    <col min="1" max="1" width="5.5703125" style="6" customWidth="1"/>
    <col min="2" max="2" width="6.5703125" style="4" customWidth="1"/>
    <col min="3" max="3" width="44.28515625" style="4" customWidth="1"/>
    <col min="4" max="4" width="5" style="4" customWidth="1"/>
    <col min="5" max="5" width="11.42578125" style="4" customWidth="1"/>
    <col min="6" max="6" width="10.42578125" style="4" customWidth="1"/>
    <col min="7" max="7" width="9.5703125" style="4" customWidth="1"/>
    <col min="8" max="8" width="10.140625" style="4" customWidth="1"/>
    <col min="9" max="9" width="10.28515625" style="4" customWidth="1"/>
    <col min="10" max="10" width="10.140625" style="4" customWidth="1"/>
    <col min="11" max="16384" width="9.140625" style="4"/>
  </cols>
  <sheetData>
    <row r="1" spans="1:12" s="5" customFormat="1" ht="21.75" customHeight="1" x14ac:dyDescent="0.2">
      <c r="A1" s="141" t="s">
        <v>105</v>
      </c>
      <c r="B1" s="141"/>
      <c r="C1" s="141"/>
      <c r="D1" s="141"/>
      <c r="E1" s="141"/>
      <c r="F1" s="141"/>
      <c r="G1" s="141"/>
      <c r="H1" s="141"/>
      <c r="I1" s="142"/>
    </row>
    <row r="2" spans="1:12" s="5" customFormat="1" ht="50.25" customHeight="1" x14ac:dyDescent="0.2">
      <c r="A2" s="147" t="s">
        <v>4</v>
      </c>
      <c r="B2" s="147"/>
      <c r="C2" s="148"/>
      <c r="D2" s="145" t="s">
        <v>18</v>
      </c>
      <c r="E2" s="139" t="s">
        <v>58</v>
      </c>
      <c r="F2" s="143"/>
      <c r="G2" s="139" t="s">
        <v>59</v>
      </c>
      <c r="H2" s="140"/>
      <c r="I2" s="144" t="s">
        <v>60</v>
      </c>
      <c r="J2" s="144"/>
      <c r="K2" s="87"/>
    </row>
    <row r="3" spans="1:12" s="5" customFormat="1" ht="62.25" customHeight="1" x14ac:dyDescent="0.2">
      <c r="A3" s="149"/>
      <c r="B3" s="149"/>
      <c r="C3" s="150"/>
      <c r="D3" s="146"/>
      <c r="E3" s="34" t="s">
        <v>0</v>
      </c>
      <c r="F3" s="52" t="s">
        <v>6</v>
      </c>
      <c r="G3" s="34" t="s">
        <v>0</v>
      </c>
      <c r="H3" s="42" t="s">
        <v>23</v>
      </c>
      <c r="I3" s="34" t="s">
        <v>0</v>
      </c>
      <c r="J3" s="40" t="s">
        <v>32</v>
      </c>
    </row>
    <row r="4" spans="1:12" s="7" customFormat="1" ht="13.5" customHeight="1" x14ac:dyDescent="0.2">
      <c r="A4" s="125" t="s">
        <v>2</v>
      </c>
      <c r="B4" s="126"/>
      <c r="C4" s="127"/>
      <c r="D4" s="36" t="s">
        <v>3</v>
      </c>
      <c r="E4" s="8">
        <v>1</v>
      </c>
      <c r="F4" s="8">
        <v>2</v>
      </c>
      <c r="G4" s="8">
        <v>3</v>
      </c>
      <c r="H4" s="8">
        <v>4</v>
      </c>
      <c r="I4" s="8">
        <v>5</v>
      </c>
      <c r="J4" s="8">
        <v>6</v>
      </c>
    </row>
    <row r="5" spans="1:12" s="5" customFormat="1" ht="19.5" customHeight="1" x14ac:dyDescent="0.2">
      <c r="A5" s="154" t="s">
        <v>22</v>
      </c>
      <c r="B5" s="164" t="s">
        <v>63</v>
      </c>
      <c r="C5" s="55" t="s">
        <v>61</v>
      </c>
      <c r="D5" s="35">
        <v>1</v>
      </c>
      <c r="E5" s="73">
        <v>16279</v>
      </c>
      <c r="F5" s="73">
        <v>9966</v>
      </c>
      <c r="G5" s="73">
        <v>9024</v>
      </c>
      <c r="H5" s="81" t="s">
        <v>33</v>
      </c>
      <c r="I5" s="73">
        <v>7255</v>
      </c>
      <c r="J5" s="73">
        <v>2020</v>
      </c>
      <c r="K5" s="78">
        <f t="shared" ref="K5:K33" si="0">E5-F5</f>
        <v>6313</v>
      </c>
      <c r="L5" s="95"/>
    </row>
    <row r="6" spans="1:12" s="5" customFormat="1" ht="19.5" customHeight="1" x14ac:dyDescent="0.2">
      <c r="A6" s="155"/>
      <c r="B6" s="165"/>
      <c r="C6" s="55" t="s">
        <v>62</v>
      </c>
      <c r="D6" s="35">
        <v>2</v>
      </c>
      <c r="E6" s="73">
        <v>12910</v>
      </c>
      <c r="F6" s="73">
        <v>10968</v>
      </c>
      <c r="G6" s="73">
        <v>10124</v>
      </c>
      <c r="H6" s="73">
        <v>1830</v>
      </c>
      <c r="I6" s="73">
        <v>2786</v>
      </c>
      <c r="J6" s="73">
        <v>131</v>
      </c>
      <c r="K6" s="78">
        <f t="shared" si="0"/>
        <v>1942</v>
      </c>
      <c r="L6" s="95"/>
    </row>
    <row r="7" spans="1:12" s="5" customFormat="1" ht="19.5" customHeight="1" x14ac:dyDescent="0.2">
      <c r="A7" s="155"/>
      <c r="B7" s="166"/>
      <c r="C7" s="55" t="s">
        <v>64</v>
      </c>
      <c r="D7" s="35">
        <v>3</v>
      </c>
      <c r="E7" s="73">
        <v>21430</v>
      </c>
      <c r="F7" s="73">
        <v>19785</v>
      </c>
      <c r="G7" s="73">
        <v>18699</v>
      </c>
      <c r="H7" s="73">
        <v>4326</v>
      </c>
      <c r="I7" s="73">
        <v>2731</v>
      </c>
      <c r="J7" s="73">
        <v>66</v>
      </c>
      <c r="K7" s="78">
        <f t="shared" si="0"/>
        <v>1645</v>
      </c>
      <c r="L7" s="95"/>
    </row>
    <row r="8" spans="1:12" s="5" customFormat="1" ht="25.5" customHeight="1" x14ac:dyDescent="0.2">
      <c r="A8" s="155"/>
      <c r="B8" s="157" t="s">
        <v>95</v>
      </c>
      <c r="C8" s="158"/>
      <c r="D8" s="35">
        <v>4</v>
      </c>
      <c r="E8" s="73">
        <v>152</v>
      </c>
      <c r="F8" s="73">
        <v>126</v>
      </c>
      <c r="G8" s="73">
        <v>114</v>
      </c>
      <c r="H8" s="73">
        <v>3</v>
      </c>
      <c r="I8" s="73">
        <v>38</v>
      </c>
      <c r="J8" s="73">
        <v>10</v>
      </c>
      <c r="K8" s="78">
        <f t="shared" si="0"/>
        <v>26</v>
      </c>
      <c r="L8" s="95"/>
    </row>
    <row r="9" spans="1:12" s="5" customFormat="1" ht="36" customHeight="1" x14ac:dyDescent="0.2">
      <c r="A9" s="155"/>
      <c r="B9" s="159" t="s">
        <v>81</v>
      </c>
      <c r="C9" s="160"/>
      <c r="D9" s="35">
        <v>5</v>
      </c>
      <c r="E9" s="85">
        <v>13201</v>
      </c>
      <c r="F9" s="73">
        <v>13130</v>
      </c>
      <c r="G9" s="73">
        <v>13046</v>
      </c>
      <c r="H9" s="73">
        <v>10970</v>
      </c>
      <c r="I9" s="73">
        <v>155</v>
      </c>
      <c r="J9" s="73">
        <v>5</v>
      </c>
      <c r="K9" s="78">
        <f t="shared" si="0"/>
        <v>71</v>
      </c>
      <c r="L9" s="95"/>
    </row>
    <row r="10" spans="1:12" s="5" customFormat="1" ht="24" customHeight="1" x14ac:dyDescent="0.2">
      <c r="A10" s="155"/>
      <c r="B10" s="159" t="s">
        <v>83</v>
      </c>
      <c r="C10" s="160"/>
      <c r="D10" s="35">
        <v>6</v>
      </c>
      <c r="E10" s="85">
        <v>131668</v>
      </c>
      <c r="F10" s="73">
        <v>131668</v>
      </c>
      <c r="G10" s="73">
        <v>131668</v>
      </c>
      <c r="H10" s="73">
        <v>112402</v>
      </c>
      <c r="I10" s="73"/>
      <c r="J10" s="73"/>
      <c r="K10" s="78">
        <f t="shared" si="0"/>
        <v>0</v>
      </c>
      <c r="L10" s="95"/>
    </row>
    <row r="11" spans="1:12" s="5" customFormat="1" ht="17.25" customHeight="1" x14ac:dyDescent="0.2">
      <c r="A11" s="155"/>
      <c r="B11" s="159" t="s">
        <v>77</v>
      </c>
      <c r="C11" s="160"/>
      <c r="D11" s="35">
        <v>7</v>
      </c>
      <c r="E11" s="85">
        <v>9</v>
      </c>
      <c r="F11" s="73">
        <v>9</v>
      </c>
      <c r="G11" s="73">
        <v>7</v>
      </c>
      <c r="H11" s="73">
        <v>2</v>
      </c>
      <c r="I11" s="73">
        <v>2</v>
      </c>
      <c r="J11" s="73"/>
      <c r="K11" s="78">
        <f t="shared" si="0"/>
        <v>0</v>
      </c>
      <c r="L11" s="95"/>
    </row>
    <row r="12" spans="1:12" s="5" customFormat="1" ht="23.25" customHeight="1" x14ac:dyDescent="0.2">
      <c r="A12" s="155"/>
      <c r="B12" s="157" t="s">
        <v>68</v>
      </c>
      <c r="C12" s="158"/>
      <c r="D12" s="35">
        <v>8</v>
      </c>
      <c r="E12" s="77">
        <v>3</v>
      </c>
      <c r="F12" s="77">
        <v>2</v>
      </c>
      <c r="G12" s="77">
        <v>2</v>
      </c>
      <c r="H12" s="77">
        <v>1</v>
      </c>
      <c r="I12" s="77">
        <v>1</v>
      </c>
      <c r="J12" s="73"/>
      <c r="K12" s="78">
        <f t="shared" si="0"/>
        <v>1</v>
      </c>
      <c r="L12" s="95"/>
    </row>
    <row r="13" spans="1:12" s="5" customFormat="1" ht="17.25" customHeight="1" x14ac:dyDescent="0.2">
      <c r="A13" s="155"/>
      <c r="B13" s="157" t="s">
        <v>106</v>
      </c>
      <c r="C13" s="158"/>
      <c r="D13" s="35">
        <v>9</v>
      </c>
      <c r="E13" s="77">
        <v>120</v>
      </c>
      <c r="F13" s="77">
        <v>120</v>
      </c>
      <c r="G13" s="77">
        <v>120</v>
      </c>
      <c r="H13" s="77">
        <v>82</v>
      </c>
      <c r="I13" s="77"/>
      <c r="J13" s="73"/>
      <c r="K13" s="78">
        <f t="shared" si="0"/>
        <v>0</v>
      </c>
      <c r="L13" s="95"/>
    </row>
    <row r="14" spans="1:12" s="5" customFormat="1" ht="15.75" customHeight="1" x14ac:dyDescent="0.2">
      <c r="A14" s="156"/>
      <c r="B14" s="45" t="s">
        <v>20</v>
      </c>
      <c r="C14" s="9"/>
      <c r="D14" s="35">
        <v>10</v>
      </c>
      <c r="E14" s="74">
        <f t="shared" ref="E14:J14" si="1">SUM(E5:E13)</f>
        <v>195772</v>
      </c>
      <c r="F14" s="74">
        <f t="shared" si="1"/>
        <v>185774</v>
      </c>
      <c r="G14" s="74">
        <f t="shared" si="1"/>
        <v>182804</v>
      </c>
      <c r="H14" s="74">
        <f t="shared" si="1"/>
        <v>129616</v>
      </c>
      <c r="I14" s="74">
        <f t="shared" si="1"/>
        <v>12968</v>
      </c>
      <c r="J14" s="74">
        <f t="shared" si="1"/>
        <v>2232</v>
      </c>
      <c r="K14" s="78">
        <f t="shared" si="0"/>
        <v>9998</v>
      </c>
      <c r="L14" s="95"/>
    </row>
    <row r="15" spans="1:12" s="5" customFormat="1" ht="15.75" customHeight="1" x14ac:dyDescent="0.2">
      <c r="A15" s="136" t="s">
        <v>46</v>
      </c>
      <c r="B15" s="134" t="s">
        <v>96</v>
      </c>
      <c r="C15" s="135"/>
      <c r="D15" s="35">
        <v>11</v>
      </c>
      <c r="E15" s="82">
        <v>77</v>
      </c>
      <c r="F15" s="82">
        <v>61</v>
      </c>
      <c r="G15" s="82">
        <v>58</v>
      </c>
      <c r="H15" s="82">
        <v>9</v>
      </c>
      <c r="I15" s="82">
        <v>19</v>
      </c>
      <c r="J15" s="82">
        <v>3</v>
      </c>
      <c r="K15" s="78">
        <f t="shared" si="0"/>
        <v>16</v>
      </c>
      <c r="L15" s="95"/>
    </row>
    <row r="16" spans="1:12" s="5" customFormat="1" ht="27.75" customHeight="1" x14ac:dyDescent="0.2">
      <c r="A16" s="137"/>
      <c r="B16" s="134" t="s">
        <v>97</v>
      </c>
      <c r="C16" s="135"/>
      <c r="D16" s="35">
        <v>12</v>
      </c>
      <c r="E16" s="82">
        <v>8</v>
      </c>
      <c r="F16" s="82">
        <v>4</v>
      </c>
      <c r="G16" s="82">
        <v>6</v>
      </c>
      <c r="H16" s="82"/>
      <c r="I16" s="82">
        <v>2</v>
      </c>
      <c r="J16" s="82"/>
      <c r="K16" s="78">
        <f t="shared" si="0"/>
        <v>4</v>
      </c>
      <c r="L16" s="95"/>
    </row>
    <row r="17" spans="1:12" s="5" customFormat="1" ht="24.75" customHeight="1" x14ac:dyDescent="0.2">
      <c r="A17" s="137"/>
      <c r="B17" s="134" t="s">
        <v>98</v>
      </c>
      <c r="C17" s="135"/>
      <c r="D17" s="35">
        <v>13</v>
      </c>
      <c r="E17" s="82">
        <v>57</v>
      </c>
      <c r="F17" s="82">
        <v>38</v>
      </c>
      <c r="G17" s="82">
        <v>43</v>
      </c>
      <c r="H17" s="82">
        <v>31</v>
      </c>
      <c r="I17" s="82">
        <v>14</v>
      </c>
      <c r="J17" s="82"/>
      <c r="K17" s="78">
        <f t="shared" si="0"/>
        <v>19</v>
      </c>
      <c r="L17" s="95"/>
    </row>
    <row r="18" spans="1:12" s="5" customFormat="1" ht="24.75" customHeight="1" x14ac:dyDescent="0.2">
      <c r="A18" s="137"/>
      <c r="B18" s="134" t="s">
        <v>99</v>
      </c>
      <c r="C18" s="135"/>
      <c r="D18" s="35">
        <v>14</v>
      </c>
      <c r="E18" s="82">
        <v>228</v>
      </c>
      <c r="F18" s="82">
        <v>200</v>
      </c>
      <c r="G18" s="82">
        <v>186</v>
      </c>
      <c r="H18" s="82">
        <v>144</v>
      </c>
      <c r="I18" s="82">
        <v>42</v>
      </c>
      <c r="J18" s="82">
        <v>1</v>
      </c>
      <c r="K18" s="78">
        <f t="shared" si="0"/>
        <v>28</v>
      </c>
      <c r="L18" s="95"/>
    </row>
    <row r="19" spans="1:12" ht="18.75" customHeight="1" x14ac:dyDescent="0.25">
      <c r="A19" s="137"/>
      <c r="B19" s="167" t="s">
        <v>63</v>
      </c>
      <c r="C19" s="10" t="s">
        <v>66</v>
      </c>
      <c r="D19" s="35">
        <v>15</v>
      </c>
      <c r="E19" s="75">
        <v>52709</v>
      </c>
      <c r="F19" s="75">
        <v>37539</v>
      </c>
      <c r="G19" s="75">
        <v>34940</v>
      </c>
      <c r="H19" s="75">
        <v>13149</v>
      </c>
      <c r="I19" s="75">
        <v>17769</v>
      </c>
      <c r="J19" s="75">
        <v>2053</v>
      </c>
      <c r="K19" s="78">
        <f t="shared" si="0"/>
        <v>15170</v>
      </c>
      <c r="L19" s="95"/>
    </row>
    <row r="20" spans="1:12" ht="18.75" customHeight="1" x14ac:dyDescent="0.25">
      <c r="A20" s="137"/>
      <c r="B20" s="168"/>
      <c r="C20" s="10" t="s">
        <v>62</v>
      </c>
      <c r="D20" s="35">
        <v>16</v>
      </c>
      <c r="E20" s="75">
        <v>22330</v>
      </c>
      <c r="F20" s="75">
        <v>17346</v>
      </c>
      <c r="G20" s="75">
        <v>16709</v>
      </c>
      <c r="H20" s="75">
        <v>6348</v>
      </c>
      <c r="I20" s="75">
        <v>5621</v>
      </c>
      <c r="J20" s="75">
        <v>247</v>
      </c>
      <c r="K20" s="78">
        <f t="shared" si="0"/>
        <v>4984</v>
      </c>
      <c r="L20" s="95"/>
    </row>
    <row r="21" spans="1:12" ht="18.75" customHeight="1" x14ac:dyDescent="0.25">
      <c r="A21" s="137"/>
      <c r="B21" s="169"/>
      <c r="C21" s="10" t="s">
        <v>67</v>
      </c>
      <c r="D21" s="35">
        <v>17</v>
      </c>
      <c r="E21" s="75">
        <v>39</v>
      </c>
      <c r="F21" s="75">
        <v>37</v>
      </c>
      <c r="G21" s="75">
        <v>29</v>
      </c>
      <c r="H21" s="75">
        <v>1</v>
      </c>
      <c r="I21" s="75">
        <v>10</v>
      </c>
      <c r="J21" s="75"/>
      <c r="K21" s="78">
        <f t="shared" si="0"/>
        <v>2</v>
      </c>
      <c r="L21" s="95"/>
    </row>
    <row r="22" spans="1:12" ht="24" customHeight="1" x14ac:dyDescent="0.25">
      <c r="A22" s="137"/>
      <c r="B22" s="157" t="s">
        <v>95</v>
      </c>
      <c r="C22" s="158"/>
      <c r="D22" s="35">
        <v>18</v>
      </c>
      <c r="E22" s="75">
        <v>255</v>
      </c>
      <c r="F22" s="75">
        <v>174</v>
      </c>
      <c r="G22" s="75">
        <v>159</v>
      </c>
      <c r="H22" s="75">
        <v>18</v>
      </c>
      <c r="I22" s="75">
        <v>96</v>
      </c>
      <c r="J22" s="73">
        <v>16</v>
      </c>
      <c r="K22" s="78">
        <f t="shared" si="0"/>
        <v>81</v>
      </c>
      <c r="L22" s="95"/>
    </row>
    <row r="23" spans="1:12" ht="18" customHeight="1" x14ac:dyDescent="0.25">
      <c r="A23" s="137"/>
      <c r="B23" s="128" t="s">
        <v>19</v>
      </c>
      <c r="C23" s="129"/>
      <c r="D23" s="35">
        <v>19</v>
      </c>
      <c r="E23" s="77">
        <v>1</v>
      </c>
      <c r="F23" s="77">
        <v>1</v>
      </c>
      <c r="G23" s="77">
        <v>1</v>
      </c>
      <c r="H23" s="77">
        <v>1</v>
      </c>
      <c r="I23" s="77"/>
      <c r="J23" s="77"/>
      <c r="K23" s="78">
        <f t="shared" si="0"/>
        <v>0</v>
      </c>
      <c r="L23" s="95"/>
    </row>
    <row r="24" spans="1:12" ht="18" customHeight="1" x14ac:dyDescent="0.25">
      <c r="A24" s="137"/>
      <c r="B24" s="128" t="s">
        <v>106</v>
      </c>
      <c r="C24" s="129"/>
      <c r="D24" s="35">
        <v>20</v>
      </c>
      <c r="E24" s="77">
        <v>487</v>
      </c>
      <c r="F24" s="77">
        <v>483</v>
      </c>
      <c r="G24" s="77">
        <v>480</v>
      </c>
      <c r="H24" s="77">
        <v>1</v>
      </c>
      <c r="I24" s="77">
        <v>7</v>
      </c>
      <c r="J24" s="77"/>
      <c r="K24" s="78">
        <f t="shared" si="0"/>
        <v>4</v>
      </c>
      <c r="L24" s="95"/>
    </row>
    <row r="25" spans="1:12" ht="18.75" customHeight="1" x14ac:dyDescent="0.25">
      <c r="A25" s="137"/>
      <c r="B25" s="159" t="s">
        <v>51</v>
      </c>
      <c r="C25" s="160"/>
      <c r="D25" s="35">
        <v>21</v>
      </c>
      <c r="E25" s="75">
        <v>774</v>
      </c>
      <c r="F25" s="75">
        <v>764</v>
      </c>
      <c r="G25" s="75">
        <v>761</v>
      </c>
      <c r="H25" s="75">
        <v>704</v>
      </c>
      <c r="I25" s="75">
        <v>13</v>
      </c>
      <c r="J25" s="73"/>
      <c r="K25" s="78">
        <f t="shared" si="0"/>
        <v>10</v>
      </c>
      <c r="L25" s="95"/>
    </row>
    <row r="26" spans="1:12" ht="15.75" customHeight="1" x14ac:dyDescent="0.25">
      <c r="A26" s="138"/>
      <c r="B26" s="9" t="s">
        <v>20</v>
      </c>
      <c r="C26" s="9"/>
      <c r="D26" s="35">
        <v>22</v>
      </c>
      <c r="E26" s="76">
        <f t="shared" ref="E26:J26" si="2">SUM(E15:E25)</f>
        <v>76965</v>
      </c>
      <c r="F26" s="76">
        <f t="shared" si="2"/>
        <v>56647</v>
      </c>
      <c r="G26" s="76">
        <f t="shared" si="2"/>
        <v>53372</v>
      </c>
      <c r="H26" s="76">
        <f t="shared" si="2"/>
        <v>20406</v>
      </c>
      <c r="I26" s="76">
        <f t="shared" si="2"/>
        <v>23593</v>
      </c>
      <c r="J26" s="76">
        <f t="shared" si="2"/>
        <v>2320</v>
      </c>
      <c r="K26" s="78">
        <f t="shared" si="0"/>
        <v>20318</v>
      </c>
      <c r="L26" s="95"/>
    </row>
    <row r="27" spans="1:12" ht="30" customHeight="1" x14ac:dyDescent="0.25">
      <c r="A27" s="133" t="s">
        <v>111</v>
      </c>
      <c r="B27" s="131" t="s">
        <v>113</v>
      </c>
      <c r="C27" s="131"/>
      <c r="D27" s="35">
        <v>23</v>
      </c>
      <c r="E27" s="91">
        <v>18970</v>
      </c>
      <c r="F27" s="91">
        <v>16850</v>
      </c>
      <c r="G27" s="91">
        <v>15177</v>
      </c>
      <c r="H27" s="91">
        <v>4660</v>
      </c>
      <c r="I27" s="91">
        <v>3793</v>
      </c>
      <c r="J27" s="73">
        <v>118</v>
      </c>
      <c r="K27" s="78">
        <f t="shared" si="0"/>
        <v>2120</v>
      </c>
      <c r="L27" s="95"/>
    </row>
    <row r="28" spans="1:12" ht="15.75" customHeight="1" x14ac:dyDescent="0.25">
      <c r="A28" s="133"/>
      <c r="B28" s="132" t="s">
        <v>25</v>
      </c>
      <c r="C28" s="132"/>
      <c r="D28" s="35">
        <v>24</v>
      </c>
      <c r="E28" s="92">
        <v>373</v>
      </c>
      <c r="F28" s="92">
        <v>321</v>
      </c>
      <c r="G28" s="92">
        <v>308</v>
      </c>
      <c r="H28" s="93" t="s">
        <v>33</v>
      </c>
      <c r="I28" s="92">
        <v>65</v>
      </c>
      <c r="J28" s="73">
        <v>6</v>
      </c>
      <c r="K28" s="78">
        <f t="shared" si="0"/>
        <v>52</v>
      </c>
      <c r="L28" s="95"/>
    </row>
    <row r="29" spans="1:12" ht="15.75" customHeight="1" x14ac:dyDescent="0.25">
      <c r="A29" s="133"/>
      <c r="B29" s="131" t="s">
        <v>106</v>
      </c>
      <c r="C29" s="131"/>
      <c r="D29" s="35">
        <v>25</v>
      </c>
      <c r="E29" s="92">
        <v>86</v>
      </c>
      <c r="F29" s="92">
        <v>82</v>
      </c>
      <c r="G29" s="92">
        <v>83</v>
      </c>
      <c r="H29" s="93">
        <v>24</v>
      </c>
      <c r="I29" s="92">
        <v>3</v>
      </c>
      <c r="J29" s="73"/>
      <c r="K29" s="78">
        <f t="shared" si="0"/>
        <v>4</v>
      </c>
      <c r="L29" s="95"/>
    </row>
    <row r="30" spans="1:12" ht="15.75" customHeight="1" x14ac:dyDescent="0.25">
      <c r="A30" s="133"/>
      <c r="B30" s="130" t="s">
        <v>51</v>
      </c>
      <c r="C30" s="130"/>
      <c r="D30" s="35">
        <v>26</v>
      </c>
      <c r="E30" s="92">
        <v>3393</v>
      </c>
      <c r="F30" s="92">
        <v>3392</v>
      </c>
      <c r="G30" s="92">
        <v>3385</v>
      </c>
      <c r="H30" s="92">
        <v>2277</v>
      </c>
      <c r="I30" s="92">
        <v>8</v>
      </c>
      <c r="J30" s="92"/>
      <c r="K30" s="78">
        <f t="shared" si="0"/>
        <v>1</v>
      </c>
      <c r="L30" s="95"/>
    </row>
    <row r="31" spans="1:12" ht="15.75" customHeight="1" x14ac:dyDescent="0.25">
      <c r="A31" s="133"/>
      <c r="B31" s="130" t="s">
        <v>20</v>
      </c>
      <c r="C31" s="130"/>
      <c r="D31" s="35">
        <v>27</v>
      </c>
      <c r="E31" s="92">
        <f t="shared" ref="E31:J31" si="3">E27+E29+E30</f>
        <v>22449</v>
      </c>
      <c r="F31" s="92">
        <f t="shared" si="3"/>
        <v>20324</v>
      </c>
      <c r="G31" s="92">
        <f t="shared" si="3"/>
        <v>18645</v>
      </c>
      <c r="H31" s="93">
        <f t="shared" si="3"/>
        <v>6961</v>
      </c>
      <c r="I31" s="92">
        <f t="shared" si="3"/>
        <v>3804</v>
      </c>
      <c r="J31" s="73">
        <f t="shared" si="3"/>
        <v>118</v>
      </c>
      <c r="K31" s="78">
        <f t="shared" si="0"/>
        <v>2125</v>
      </c>
      <c r="L31" s="95"/>
    </row>
    <row r="32" spans="1:12" ht="26.25" customHeight="1" x14ac:dyDescent="0.25">
      <c r="A32" s="161" t="s">
        <v>117</v>
      </c>
      <c r="B32" s="162"/>
      <c r="C32" s="163"/>
      <c r="D32" s="35">
        <v>28</v>
      </c>
      <c r="E32" s="91"/>
      <c r="F32" s="91"/>
      <c r="G32" s="91"/>
      <c r="H32" s="94" t="s">
        <v>33</v>
      </c>
      <c r="I32" s="91"/>
      <c r="J32" s="73"/>
      <c r="K32" s="78">
        <f t="shared" si="0"/>
        <v>0</v>
      </c>
      <c r="L32" s="95"/>
    </row>
    <row r="33" spans="1:12" x14ac:dyDescent="0.25">
      <c r="A33" s="151" t="s">
        <v>114</v>
      </c>
      <c r="B33" s="152"/>
      <c r="C33" s="153"/>
      <c r="D33" s="35">
        <v>29</v>
      </c>
      <c r="E33" s="90">
        <f t="shared" ref="E33:J33" si="4">E14+E26+E31+E32</f>
        <v>295186</v>
      </c>
      <c r="F33" s="90">
        <f t="shared" si="4"/>
        <v>262745</v>
      </c>
      <c r="G33" s="90">
        <f t="shared" si="4"/>
        <v>254821</v>
      </c>
      <c r="H33" s="90">
        <f>H14+H26+H31</f>
        <v>156983</v>
      </c>
      <c r="I33" s="90">
        <f t="shared" si="4"/>
        <v>40365</v>
      </c>
      <c r="J33" s="90">
        <f t="shared" si="4"/>
        <v>4670</v>
      </c>
      <c r="K33" s="78">
        <f t="shared" si="0"/>
        <v>32441</v>
      </c>
      <c r="L33" s="95"/>
    </row>
    <row r="34" spans="1:12" x14ac:dyDescent="0.25">
      <c r="A34" s="38"/>
      <c r="B34" s="39"/>
      <c r="C34" s="39"/>
    </row>
    <row r="35" spans="1:12" x14ac:dyDescent="0.25">
      <c r="E35" s="96"/>
      <c r="F35" s="96"/>
      <c r="G35" s="96"/>
      <c r="H35" s="96"/>
      <c r="I35" s="96"/>
      <c r="J35" s="96"/>
    </row>
  </sheetData>
  <mergeCells count="33">
    <mergeCell ref="B19:B21"/>
    <mergeCell ref="B22:C22"/>
    <mergeCell ref="B8:C8"/>
    <mergeCell ref="B9:C9"/>
    <mergeCell ref="B10:C10"/>
    <mergeCell ref="B24:C24"/>
    <mergeCell ref="B18:C18"/>
    <mergeCell ref="A33:C33"/>
    <mergeCell ref="A5:A14"/>
    <mergeCell ref="B12:C12"/>
    <mergeCell ref="B25:C25"/>
    <mergeCell ref="A32:C32"/>
    <mergeCell ref="B15:C15"/>
    <mergeCell ref="B16:C16"/>
    <mergeCell ref="B5:B7"/>
    <mergeCell ref="B11:C11"/>
    <mergeCell ref="B13:C13"/>
    <mergeCell ref="G2:H2"/>
    <mergeCell ref="A1:I1"/>
    <mergeCell ref="E2:F2"/>
    <mergeCell ref="I2:J2"/>
    <mergeCell ref="D2:D3"/>
    <mergeCell ref="A2:C3"/>
    <mergeCell ref="A4:C4"/>
    <mergeCell ref="B23:C23"/>
    <mergeCell ref="B30:C30"/>
    <mergeCell ref="B31:C31"/>
    <mergeCell ref="B27:C27"/>
    <mergeCell ref="B28:C28"/>
    <mergeCell ref="B29:C29"/>
    <mergeCell ref="A27:A31"/>
    <mergeCell ref="B17:C17"/>
    <mergeCell ref="A15:A26"/>
  </mergeCells>
  <phoneticPr fontId="4" type="noConversion"/>
  <printOptions horizontalCentered="1"/>
  <pageMargins left="0.31496062992125984" right="0.70866141732283472" top="0.74803149606299213" bottom="1.3385826771653544" header="0.31496062992125984" footer="0.9055118110236221"/>
  <pageSetup paperSize="9" scale="76" firstPageNumber="2" orientation="portrait" useFirstPageNumber="1" r:id="rId1"/>
  <headerFooter>
    <oddFooter>&amp;R2&amp;C&amp;R2&amp;LF05C1F3C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J110"/>
  <sheetViews>
    <sheetView zoomScaleNormal="100" zoomScaleSheetLayoutView="100" workbookViewId="0">
      <selection activeCell="I14" sqref="I14"/>
    </sheetView>
  </sheetViews>
  <sheetFormatPr defaultRowHeight="12.75" x14ac:dyDescent="0.2"/>
  <cols>
    <col min="1" max="1" width="5.85546875" style="1" customWidth="1"/>
    <col min="2" max="2" width="8" style="1" customWidth="1"/>
    <col min="3" max="3" width="14.85546875" style="1" customWidth="1"/>
    <col min="4" max="4" width="20" style="1" customWidth="1"/>
    <col min="5" max="5" width="10.5703125" style="1" customWidth="1"/>
    <col min="6" max="9" width="10.42578125" style="1" customWidth="1"/>
    <col min="10" max="16384" width="9.140625" style="1"/>
  </cols>
  <sheetData>
    <row r="1" spans="1:10" ht="15" customHeight="1" x14ac:dyDescent="0.25">
      <c r="A1" s="233" t="s">
        <v>79</v>
      </c>
      <c r="B1" s="233"/>
      <c r="C1" s="233"/>
      <c r="D1" s="233"/>
      <c r="E1" s="233"/>
      <c r="F1" s="37"/>
      <c r="G1" s="37"/>
      <c r="H1" s="37"/>
      <c r="I1" s="11"/>
    </row>
    <row r="2" spans="1:10" ht="29.25" customHeight="1" x14ac:dyDescent="0.2">
      <c r="A2" s="243" t="s">
        <v>4</v>
      </c>
      <c r="B2" s="244"/>
      <c r="C2" s="244"/>
      <c r="D2" s="244"/>
      <c r="E2" s="244"/>
      <c r="F2" s="244"/>
      <c r="G2" s="245"/>
      <c r="H2" s="12" t="s">
        <v>21</v>
      </c>
      <c r="I2" s="12" t="s">
        <v>5</v>
      </c>
    </row>
    <row r="3" spans="1:10" ht="16.5" customHeight="1" x14ac:dyDescent="0.2">
      <c r="A3" s="240" t="s">
        <v>22</v>
      </c>
      <c r="B3" s="218" t="s">
        <v>118</v>
      </c>
      <c r="C3" s="219"/>
      <c r="D3" s="185" t="s">
        <v>70</v>
      </c>
      <c r="E3" s="177" t="s">
        <v>55</v>
      </c>
      <c r="F3" s="178"/>
      <c r="G3" s="179"/>
      <c r="H3" s="13">
        <v>1</v>
      </c>
      <c r="I3" s="82">
        <v>4232</v>
      </c>
    </row>
    <row r="4" spans="1:10" ht="16.5" customHeight="1" x14ac:dyDescent="0.2">
      <c r="A4" s="241"/>
      <c r="B4" s="220"/>
      <c r="C4" s="221"/>
      <c r="D4" s="186"/>
      <c r="E4" s="173" t="s">
        <v>56</v>
      </c>
      <c r="F4" s="174"/>
      <c r="G4" s="175"/>
      <c r="H4" s="13">
        <v>2</v>
      </c>
      <c r="I4" s="80">
        <v>6224</v>
      </c>
    </row>
    <row r="5" spans="1:10" ht="16.5" customHeight="1" x14ac:dyDescent="0.2">
      <c r="A5" s="241"/>
      <c r="B5" s="220"/>
      <c r="C5" s="221"/>
      <c r="D5" s="187"/>
      <c r="E5" s="173" t="s">
        <v>65</v>
      </c>
      <c r="F5" s="174"/>
      <c r="G5" s="175"/>
      <c r="H5" s="13">
        <v>3</v>
      </c>
      <c r="I5" s="80">
        <v>9755</v>
      </c>
    </row>
    <row r="6" spans="1:10" ht="15" customHeight="1" x14ac:dyDescent="0.2">
      <c r="A6" s="241"/>
      <c r="B6" s="220"/>
      <c r="C6" s="221"/>
      <c r="D6" s="198" t="s">
        <v>54</v>
      </c>
      <c r="E6" s="177" t="s">
        <v>55</v>
      </c>
      <c r="F6" s="178"/>
      <c r="G6" s="179"/>
      <c r="H6" s="13">
        <v>4</v>
      </c>
      <c r="I6" s="80">
        <v>2538</v>
      </c>
      <c r="J6" s="2"/>
    </row>
    <row r="7" spans="1:10" ht="15" customHeight="1" x14ac:dyDescent="0.2">
      <c r="A7" s="241"/>
      <c r="B7" s="220"/>
      <c r="C7" s="221"/>
      <c r="D7" s="199"/>
      <c r="E7" s="173" t="s">
        <v>56</v>
      </c>
      <c r="F7" s="174"/>
      <c r="G7" s="175"/>
      <c r="H7" s="13">
        <v>5</v>
      </c>
      <c r="I7" s="80">
        <v>1814</v>
      </c>
      <c r="J7" s="2"/>
    </row>
    <row r="8" spans="1:10" ht="15" customHeight="1" x14ac:dyDescent="0.2">
      <c r="A8" s="241"/>
      <c r="B8" s="220"/>
      <c r="C8" s="221"/>
      <c r="D8" s="200"/>
      <c r="E8" s="173" t="s">
        <v>65</v>
      </c>
      <c r="F8" s="174"/>
      <c r="G8" s="175"/>
      <c r="H8" s="13">
        <v>6</v>
      </c>
      <c r="I8" s="80">
        <v>4332</v>
      </c>
      <c r="J8" s="2"/>
    </row>
    <row r="9" spans="1:10" ht="15" customHeight="1" x14ac:dyDescent="0.2">
      <c r="A9" s="241"/>
      <c r="B9" s="220"/>
      <c r="C9" s="221"/>
      <c r="D9" s="188" t="s">
        <v>57</v>
      </c>
      <c r="E9" s="177" t="s">
        <v>55</v>
      </c>
      <c r="F9" s="178"/>
      <c r="G9" s="179"/>
      <c r="H9" s="13">
        <v>7</v>
      </c>
      <c r="I9" s="80">
        <v>1724</v>
      </c>
      <c r="J9" s="2"/>
    </row>
    <row r="10" spans="1:10" ht="15" customHeight="1" x14ac:dyDescent="0.2">
      <c r="A10" s="241"/>
      <c r="B10" s="220"/>
      <c r="C10" s="221"/>
      <c r="D10" s="188"/>
      <c r="E10" s="173" t="s">
        <v>56</v>
      </c>
      <c r="F10" s="174"/>
      <c r="G10" s="175"/>
      <c r="H10" s="13">
        <v>8</v>
      </c>
      <c r="I10" s="80">
        <v>210</v>
      </c>
      <c r="J10" s="2"/>
    </row>
    <row r="11" spans="1:10" ht="15" customHeight="1" x14ac:dyDescent="0.2">
      <c r="A11" s="241"/>
      <c r="B11" s="222"/>
      <c r="C11" s="223"/>
      <c r="D11" s="188"/>
      <c r="E11" s="173" t="s">
        <v>65</v>
      </c>
      <c r="F11" s="174"/>
      <c r="G11" s="175"/>
      <c r="H11" s="13">
        <v>9</v>
      </c>
      <c r="I11" s="80"/>
      <c r="J11" s="2"/>
    </row>
    <row r="12" spans="1:10" ht="15.75" customHeight="1" x14ac:dyDescent="0.2">
      <c r="A12" s="241"/>
      <c r="B12" s="128" t="s">
        <v>94</v>
      </c>
      <c r="C12" s="246"/>
      <c r="D12" s="246"/>
      <c r="E12" s="246"/>
      <c r="F12" s="246"/>
      <c r="G12" s="129"/>
      <c r="H12" s="13">
        <v>10</v>
      </c>
      <c r="I12" s="82">
        <v>237</v>
      </c>
      <c r="J12" s="2"/>
    </row>
    <row r="13" spans="1:10" ht="15" customHeight="1" x14ac:dyDescent="0.2">
      <c r="A13" s="241"/>
      <c r="B13" s="180" t="s">
        <v>78</v>
      </c>
      <c r="C13" s="180"/>
      <c r="D13" s="180"/>
      <c r="E13" s="237" t="s">
        <v>30</v>
      </c>
      <c r="F13" s="238"/>
      <c r="G13" s="239"/>
      <c r="H13" s="13">
        <v>11</v>
      </c>
      <c r="I13" s="82">
        <v>1910</v>
      </c>
      <c r="J13" s="2"/>
    </row>
    <row r="14" spans="1:10" ht="15" customHeight="1" x14ac:dyDescent="0.2">
      <c r="A14" s="241"/>
      <c r="B14" s="180"/>
      <c r="C14" s="180"/>
      <c r="D14" s="180"/>
      <c r="E14" s="237" t="s">
        <v>26</v>
      </c>
      <c r="F14" s="238"/>
      <c r="G14" s="239"/>
      <c r="H14" s="13">
        <v>12</v>
      </c>
      <c r="I14" s="82">
        <v>1737</v>
      </c>
      <c r="J14" s="2"/>
    </row>
    <row r="15" spans="1:10" ht="18" customHeight="1" x14ac:dyDescent="0.2">
      <c r="A15" s="241"/>
      <c r="B15" s="242" t="s">
        <v>52</v>
      </c>
      <c r="C15" s="242"/>
      <c r="D15" s="242"/>
      <c r="E15" s="230" t="s">
        <v>53</v>
      </c>
      <c r="F15" s="231"/>
      <c r="G15" s="232"/>
      <c r="H15" s="13">
        <v>13</v>
      </c>
      <c r="I15" s="82">
        <v>331</v>
      </c>
      <c r="J15" s="2"/>
    </row>
    <row r="16" spans="1:10" ht="18" customHeight="1" x14ac:dyDescent="0.2">
      <c r="A16" s="241"/>
      <c r="B16" s="242"/>
      <c r="C16" s="242"/>
      <c r="D16" s="242"/>
      <c r="E16" s="230" t="s">
        <v>31</v>
      </c>
      <c r="F16" s="231"/>
      <c r="G16" s="232"/>
      <c r="H16" s="13">
        <v>14</v>
      </c>
      <c r="I16" s="82">
        <v>482</v>
      </c>
      <c r="J16" s="2"/>
    </row>
    <row r="17" spans="1:10" ht="24" customHeight="1" x14ac:dyDescent="0.2">
      <c r="A17" s="241"/>
      <c r="B17" s="227" t="s">
        <v>82</v>
      </c>
      <c r="C17" s="228"/>
      <c r="D17" s="228"/>
      <c r="E17" s="228"/>
      <c r="F17" s="228"/>
      <c r="G17" s="229"/>
      <c r="H17" s="13">
        <v>15</v>
      </c>
      <c r="I17" s="82">
        <v>1057</v>
      </c>
      <c r="J17" s="2"/>
    </row>
    <row r="18" spans="1:10" ht="15" customHeight="1" x14ac:dyDescent="0.2">
      <c r="A18" s="241"/>
      <c r="B18" s="181" t="s">
        <v>75</v>
      </c>
      <c r="C18" s="182"/>
      <c r="D18" s="182"/>
      <c r="E18" s="182"/>
      <c r="F18" s="182"/>
      <c r="G18" s="183"/>
      <c r="H18" s="13">
        <v>16</v>
      </c>
      <c r="I18" s="82">
        <v>6843</v>
      </c>
      <c r="J18" s="2"/>
    </row>
    <row r="19" spans="1:10" ht="15" customHeight="1" x14ac:dyDescent="0.2">
      <c r="A19" s="241"/>
      <c r="B19" s="181" t="s">
        <v>119</v>
      </c>
      <c r="C19" s="182"/>
      <c r="D19" s="182"/>
      <c r="E19" s="182"/>
      <c r="F19" s="182"/>
      <c r="G19" s="183"/>
      <c r="H19" s="13">
        <v>17</v>
      </c>
      <c r="I19" s="82">
        <v>30598</v>
      </c>
      <c r="J19" s="2"/>
    </row>
    <row r="20" spans="1:10" ht="15" customHeight="1" x14ac:dyDescent="0.2">
      <c r="A20" s="241"/>
      <c r="B20" s="181" t="s">
        <v>76</v>
      </c>
      <c r="C20" s="182"/>
      <c r="D20" s="182"/>
      <c r="E20" s="182"/>
      <c r="F20" s="182"/>
      <c r="G20" s="183"/>
      <c r="H20" s="13">
        <v>18</v>
      </c>
      <c r="I20" s="82">
        <v>318</v>
      </c>
    </row>
    <row r="21" spans="1:10" ht="23.25" customHeight="1" x14ac:dyDescent="0.2">
      <c r="A21" s="241"/>
      <c r="B21" s="134" t="s">
        <v>86</v>
      </c>
      <c r="C21" s="236"/>
      <c r="D21" s="236"/>
      <c r="E21" s="236"/>
      <c r="F21" s="236"/>
      <c r="G21" s="135"/>
      <c r="H21" s="13">
        <v>19</v>
      </c>
      <c r="I21" s="82">
        <v>502</v>
      </c>
    </row>
    <row r="22" spans="1:10" ht="15" customHeight="1" x14ac:dyDescent="0.2">
      <c r="A22" s="234" t="s">
        <v>46</v>
      </c>
      <c r="B22" s="218" t="s">
        <v>73</v>
      </c>
      <c r="C22" s="219"/>
      <c r="D22" s="185" t="s">
        <v>70</v>
      </c>
      <c r="E22" s="177" t="s">
        <v>71</v>
      </c>
      <c r="F22" s="178"/>
      <c r="G22" s="179"/>
      <c r="H22" s="13">
        <v>20</v>
      </c>
      <c r="I22" s="82">
        <v>16770</v>
      </c>
    </row>
    <row r="23" spans="1:10" ht="15" customHeight="1" x14ac:dyDescent="0.2">
      <c r="A23" s="235"/>
      <c r="B23" s="220"/>
      <c r="C23" s="221"/>
      <c r="D23" s="186"/>
      <c r="E23" s="173" t="s">
        <v>56</v>
      </c>
      <c r="F23" s="174"/>
      <c r="G23" s="175"/>
      <c r="H23" s="13">
        <v>21</v>
      </c>
      <c r="I23" s="82">
        <v>6101</v>
      </c>
    </row>
    <row r="24" spans="1:10" ht="15" customHeight="1" x14ac:dyDescent="0.2">
      <c r="A24" s="235"/>
      <c r="B24" s="220"/>
      <c r="C24" s="221"/>
      <c r="D24" s="187"/>
      <c r="E24" s="173" t="s">
        <v>72</v>
      </c>
      <c r="F24" s="174"/>
      <c r="G24" s="175"/>
      <c r="H24" s="13">
        <v>22</v>
      </c>
      <c r="I24" s="82"/>
    </row>
    <row r="25" spans="1:10" ht="15" customHeight="1" x14ac:dyDescent="0.2">
      <c r="A25" s="235"/>
      <c r="B25" s="220"/>
      <c r="C25" s="221"/>
      <c r="D25" s="198" t="s">
        <v>54</v>
      </c>
      <c r="E25" s="177" t="s">
        <v>71</v>
      </c>
      <c r="F25" s="178"/>
      <c r="G25" s="179"/>
      <c r="H25" s="13">
        <v>23</v>
      </c>
      <c r="I25" s="82">
        <v>10212</v>
      </c>
    </row>
    <row r="26" spans="1:10" ht="15" customHeight="1" x14ac:dyDescent="0.2">
      <c r="A26" s="235"/>
      <c r="B26" s="220"/>
      <c r="C26" s="221"/>
      <c r="D26" s="199"/>
      <c r="E26" s="173" t="s">
        <v>56</v>
      </c>
      <c r="F26" s="174"/>
      <c r="G26" s="175"/>
      <c r="H26" s="13">
        <v>24</v>
      </c>
      <c r="I26" s="82">
        <v>6100</v>
      </c>
    </row>
    <row r="27" spans="1:10" ht="15" customHeight="1" x14ac:dyDescent="0.2">
      <c r="A27" s="235"/>
      <c r="B27" s="220"/>
      <c r="C27" s="221"/>
      <c r="D27" s="200"/>
      <c r="E27" s="173" t="s">
        <v>72</v>
      </c>
      <c r="F27" s="174"/>
      <c r="G27" s="175"/>
      <c r="H27" s="13">
        <v>25</v>
      </c>
      <c r="I27" s="82">
        <v>1</v>
      </c>
    </row>
    <row r="28" spans="1:10" ht="15" customHeight="1" x14ac:dyDescent="0.2">
      <c r="A28" s="235"/>
      <c r="B28" s="220"/>
      <c r="C28" s="221"/>
      <c r="D28" s="188" t="s">
        <v>57</v>
      </c>
      <c r="E28" s="177" t="s">
        <v>71</v>
      </c>
      <c r="F28" s="178"/>
      <c r="G28" s="179"/>
      <c r="H28" s="13">
        <v>26</v>
      </c>
      <c r="I28" s="82">
        <v>2786</v>
      </c>
    </row>
    <row r="29" spans="1:10" ht="15" customHeight="1" x14ac:dyDescent="0.2">
      <c r="A29" s="235"/>
      <c r="B29" s="220"/>
      <c r="C29" s="221"/>
      <c r="D29" s="188"/>
      <c r="E29" s="173" t="s">
        <v>56</v>
      </c>
      <c r="F29" s="174"/>
      <c r="G29" s="175"/>
      <c r="H29" s="13">
        <v>27</v>
      </c>
      <c r="I29" s="82">
        <v>241</v>
      </c>
    </row>
    <row r="30" spans="1:10" ht="15" customHeight="1" x14ac:dyDescent="0.2">
      <c r="A30" s="235"/>
      <c r="B30" s="222"/>
      <c r="C30" s="223"/>
      <c r="D30" s="188"/>
      <c r="E30" s="173" t="s">
        <v>72</v>
      </c>
      <c r="F30" s="174"/>
      <c r="G30" s="175"/>
      <c r="H30" s="13">
        <v>28</v>
      </c>
      <c r="I30" s="82"/>
    </row>
    <row r="31" spans="1:10" ht="15" customHeight="1" x14ac:dyDescent="0.2">
      <c r="A31" s="235"/>
      <c r="B31" s="176" t="s">
        <v>34</v>
      </c>
      <c r="C31" s="176"/>
      <c r="D31" s="189" t="s">
        <v>27</v>
      </c>
      <c r="E31" s="190"/>
      <c r="F31" s="190"/>
      <c r="G31" s="191"/>
      <c r="H31" s="13">
        <v>29</v>
      </c>
      <c r="I31" s="82">
        <v>35616</v>
      </c>
    </row>
    <row r="32" spans="1:10" ht="15" customHeight="1" x14ac:dyDescent="0.2">
      <c r="A32" s="235"/>
      <c r="B32" s="176"/>
      <c r="C32" s="176"/>
      <c r="D32" s="189" t="s">
        <v>28</v>
      </c>
      <c r="E32" s="190"/>
      <c r="F32" s="190"/>
      <c r="G32" s="191"/>
      <c r="H32" s="13">
        <v>30</v>
      </c>
      <c r="I32" s="82">
        <v>21479</v>
      </c>
    </row>
    <row r="33" spans="1:9" ht="15" customHeight="1" x14ac:dyDescent="0.2">
      <c r="A33" s="235"/>
      <c r="B33" s="176"/>
      <c r="C33" s="176"/>
      <c r="D33" s="224" t="s">
        <v>69</v>
      </c>
      <c r="E33" s="225"/>
      <c r="F33" s="225"/>
      <c r="G33" s="226"/>
      <c r="H33" s="13">
        <v>31</v>
      </c>
      <c r="I33" s="82">
        <v>786</v>
      </c>
    </row>
    <row r="34" spans="1:9" ht="15" customHeight="1" x14ac:dyDescent="0.2">
      <c r="A34" s="235"/>
      <c r="B34" s="181" t="s">
        <v>75</v>
      </c>
      <c r="C34" s="182"/>
      <c r="D34" s="182"/>
      <c r="E34" s="182"/>
      <c r="F34" s="182"/>
      <c r="G34" s="183"/>
      <c r="H34" s="13">
        <v>32</v>
      </c>
      <c r="I34" s="82">
        <v>1440</v>
      </c>
    </row>
    <row r="35" spans="1:9" ht="15" customHeight="1" x14ac:dyDescent="0.2">
      <c r="A35" s="235"/>
      <c r="B35" s="181" t="s">
        <v>119</v>
      </c>
      <c r="C35" s="182"/>
      <c r="D35" s="182"/>
      <c r="E35" s="182"/>
      <c r="F35" s="182"/>
      <c r="G35" s="183"/>
      <c r="H35" s="13">
        <v>33</v>
      </c>
      <c r="I35" s="82">
        <v>23651</v>
      </c>
    </row>
    <row r="36" spans="1:9" ht="15" customHeight="1" x14ac:dyDescent="0.2">
      <c r="A36" s="235"/>
      <c r="B36" s="181" t="s">
        <v>112</v>
      </c>
      <c r="C36" s="182"/>
      <c r="D36" s="182"/>
      <c r="E36" s="182"/>
      <c r="F36" s="182"/>
      <c r="G36" s="183"/>
      <c r="H36" s="13">
        <v>34</v>
      </c>
      <c r="I36" s="82">
        <v>8981</v>
      </c>
    </row>
    <row r="37" spans="1:9" ht="37.5" customHeight="1" x14ac:dyDescent="0.2">
      <c r="A37" s="235"/>
      <c r="B37" s="134" t="s">
        <v>85</v>
      </c>
      <c r="C37" s="236"/>
      <c r="D37" s="236"/>
      <c r="E37" s="236"/>
      <c r="F37" s="236"/>
      <c r="G37" s="135"/>
      <c r="H37" s="13">
        <v>35</v>
      </c>
      <c r="I37" s="79">
        <v>1834</v>
      </c>
    </row>
    <row r="38" spans="1:9" ht="15" customHeight="1" x14ac:dyDescent="0.2">
      <c r="A38" s="201" t="s">
        <v>74</v>
      </c>
      <c r="B38" s="202"/>
      <c r="C38" s="203"/>
      <c r="D38" s="192" t="s">
        <v>70</v>
      </c>
      <c r="E38" s="193"/>
      <c r="F38" s="193"/>
      <c r="G38" s="194"/>
      <c r="H38" s="13">
        <v>36</v>
      </c>
      <c r="I38" s="83">
        <v>7605</v>
      </c>
    </row>
    <row r="39" spans="1:9" ht="15" customHeight="1" x14ac:dyDescent="0.2">
      <c r="A39" s="204"/>
      <c r="B39" s="205"/>
      <c r="C39" s="206"/>
      <c r="D39" s="192" t="s">
        <v>54</v>
      </c>
      <c r="E39" s="193"/>
      <c r="F39" s="193"/>
      <c r="G39" s="194"/>
      <c r="H39" s="13">
        <v>37</v>
      </c>
      <c r="I39" s="83">
        <v>4120</v>
      </c>
    </row>
    <row r="40" spans="1:9" ht="15" customHeight="1" x14ac:dyDescent="0.2">
      <c r="A40" s="207"/>
      <c r="B40" s="208"/>
      <c r="C40" s="209"/>
      <c r="D40" s="192" t="s">
        <v>57</v>
      </c>
      <c r="E40" s="193"/>
      <c r="F40" s="193"/>
      <c r="G40" s="194"/>
      <c r="H40" s="13">
        <v>38</v>
      </c>
      <c r="I40" s="83">
        <v>540</v>
      </c>
    </row>
    <row r="41" spans="1:9" ht="14.25" customHeight="1" x14ac:dyDescent="0.2">
      <c r="A41" s="180" t="s">
        <v>24</v>
      </c>
      <c r="B41" s="180"/>
      <c r="C41" s="180"/>
      <c r="D41" s="180"/>
      <c r="E41" s="180"/>
      <c r="F41" s="180"/>
      <c r="G41" s="180"/>
      <c r="H41" s="180"/>
      <c r="I41" s="180"/>
    </row>
    <row r="42" spans="1:9" ht="15.75" customHeight="1" x14ac:dyDescent="0.2">
      <c r="A42" s="170" t="s">
        <v>107</v>
      </c>
      <c r="B42" s="171"/>
      <c r="C42" s="171"/>
      <c r="D42" s="171"/>
      <c r="E42" s="171"/>
      <c r="F42" s="171"/>
      <c r="G42" s="172"/>
      <c r="H42" s="89">
        <v>39</v>
      </c>
      <c r="I42" s="79">
        <v>964</v>
      </c>
    </row>
    <row r="43" spans="1:9" ht="14.25" customHeight="1" x14ac:dyDescent="0.2">
      <c r="A43" s="195" t="s">
        <v>108</v>
      </c>
      <c r="B43" s="196"/>
      <c r="C43" s="196"/>
      <c r="D43" s="196"/>
      <c r="E43" s="196"/>
      <c r="F43" s="196"/>
      <c r="G43" s="197"/>
      <c r="H43" s="89">
        <v>40</v>
      </c>
      <c r="I43" s="79">
        <v>623</v>
      </c>
    </row>
    <row r="44" spans="1:9" x14ac:dyDescent="0.2">
      <c r="A44" s="3"/>
      <c r="B44" s="3"/>
      <c r="C44" s="3"/>
      <c r="D44" s="3"/>
      <c r="E44" s="3"/>
      <c r="F44" s="3"/>
      <c r="G44" s="3"/>
      <c r="H44" s="3"/>
      <c r="I44" s="3"/>
    </row>
    <row r="45" spans="1:9" ht="15.75" x14ac:dyDescent="0.25">
      <c r="A45" s="62" t="s">
        <v>109</v>
      </c>
      <c r="B45" s="3"/>
      <c r="C45" s="3"/>
      <c r="D45" s="3"/>
      <c r="E45" s="3"/>
      <c r="F45" s="3"/>
      <c r="G45" s="3"/>
      <c r="H45" s="3"/>
      <c r="I45" s="3"/>
    </row>
    <row r="46" spans="1:9" ht="16.5" customHeight="1" x14ac:dyDescent="0.2">
      <c r="A46" s="212" t="s">
        <v>91</v>
      </c>
      <c r="B46" s="213"/>
      <c r="C46" s="213"/>
      <c r="D46" s="214"/>
      <c r="E46" s="184" t="s">
        <v>110</v>
      </c>
      <c r="F46" s="184"/>
      <c r="G46" s="184"/>
      <c r="H46" s="184"/>
      <c r="I46" s="184"/>
    </row>
    <row r="47" spans="1:9" ht="48" customHeight="1" x14ac:dyDescent="0.2">
      <c r="A47" s="215"/>
      <c r="B47" s="216"/>
      <c r="C47" s="216"/>
      <c r="D47" s="217"/>
      <c r="E47" s="63" t="s">
        <v>87</v>
      </c>
      <c r="F47" s="63" t="s">
        <v>88</v>
      </c>
      <c r="G47" s="63" t="s">
        <v>89</v>
      </c>
      <c r="H47" s="63" t="s">
        <v>92</v>
      </c>
      <c r="I47" s="64" t="s">
        <v>90</v>
      </c>
    </row>
    <row r="48" spans="1:9" ht="14.25" customHeight="1" x14ac:dyDescent="0.2">
      <c r="A48" s="211" t="s">
        <v>42</v>
      </c>
      <c r="B48" s="211"/>
      <c r="C48" s="211"/>
      <c r="D48" s="211"/>
      <c r="E48" s="82">
        <v>177683</v>
      </c>
      <c r="F48" s="82">
        <v>5726</v>
      </c>
      <c r="G48" s="82">
        <v>1059</v>
      </c>
      <c r="H48" s="82"/>
      <c r="I48" s="82"/>
    </row>
    <row r="49" spans="1:9" ht="14.25" customHeight="1" x14ac:dyDescent="0.2">
      <c r="A49" s="211" t="s">
        <v>43</v>
      </c>
      <c r="B49" s="211"/>
      <c r="C49" s="211"/>
      <c r="D49" s="211"/>
      <c r="E49" s="79">
        <v>35871</v>
      </c>
      <c r="F49" s="79">
        <v>16232</v>
      </c>
      <c r="G49" s="79">
        <v>1269</v>
      </c>
      <c r="H49" s="79"/>
      <c r="I49" s="79"/>
    </row>
    <row r="50" spans="1:9" ht="14.25" customHeight="1" x14ac:dyDescent="0.2">
      <c r="A50" s="210" t="s">
        <v>45</v>
      </c>
      <c r="B50" s="210"/>
      <c r="C50" s="210"/>
      <c r="D50" s="210"/>
      <c r="E50" s="79">
        <v>15144</v>
      </c>
      <c r="F50" s="79">
        <v>1778</v>
      </c>
      <c r="G50" s="79">
        <v>59</v>
      </c>
      <c r="H50" s="79"/>
      <c r="I50" s="79"/>
    </row>
    <row r="51" spans="1:9" x14ac:dyDescent="0.2">
      <c r="A51" s="3"/>
      <c r="B51" s="3"/>
      <c r="C51" s="3"/>
      <c r="D51" s="3"/>
      <c r="E51" s="3"/>
      <c r="F51" s="3"/>
      <c r="G51" s="3"/>
      <c r="H51" s="3"/>
      <c r="I51" s="3"/>
    </row>
    <row r="52" spans="1:9" x14ac:dyDescent="0.2">
      <c r="A52" s="3"/>
      <c r="B52" s="3"/>
      <c r="C52" s="3"/>
      <c r="D52" s="3"/>
      <c r="E52" s="3"/>
      <c r="F52" s="3"/>
      <c r="G52" s="3"/>
      <c r="H52" s="3"/>
      <c r="I52" s="3"/>
    </row>
    <row r="53" spans="1:9" x14ac:dyDescent="0.2">
      <c r="A53" s="3"/>
      <c r="B53" s="3"/>
      <c r="C53" s="3"/>
      <c r="D53" s="3"/>
      <c r="E53" s="3"/>
      <c r="F53" s="3"/>
      <c r="G53" s="3"/>
      <c r="H53" s="3"/>
      <c r="I53" s="3"/>
    </row>
    <row r="54" spans="1:9" x14ac:dyDescent="0.2">
      <c r="A54" s="3"/>
      <c r="B54" s="3"/>
      <c r="C54" s="3"/>
      <c r="D54" s="3"/>
      <c r="E54" s="3"/>
      <c r="F54" s="3"/>
      <c r="G54" s="3"/>
      <c r="H54" s="3"/>
      <c r="I54" s="3"/>
    </row>
    <row r="55" spans="1:9" x14ac:dyDescent="0.2">
      <c r="A55" s="3"/>
      <c r="B55" s="3"/>
      <c r="C55" s="3"/>
      <c r="D55" s="3"/>
      <c r="E55" s="3"/>
      <c r="F55" s="3"/>
      <c r="G55" s="3"/>
      <c r="H55" s="3"/>
      <c r="I55" s="3"/>
    </row>
    <row r="56" spans="1:9" x14ac:dyDescent="0.2">
      <c r="A56" s="3"/>
      <c r="B56" s="3"/>
      <c r="C56" s="3"/>
      <c r="D56" s="3"/>
      <c r="E56" s="3"/>
      <c r="F56" s="3"/>
      <c r="G56" s="3"/>
      <c r="H56" s="3"/>
      <c r="I56" s="3"/>
    </row>
    <row r="57" spans="1:9" x14ac:dyDescent="0.2">
      <c r="A57" s="3"/>
      <c r="B57" s="3"/>
      <c r="C57" s="3"/>
      <c r="D57" s="3"/>
      <c r="E57" s="3"/>
      <c r="F57" s="3"/>
      <c r="G57" s="3"/>
      <c r="H57" s="3"/>
      <c r="I57" s="3"/>
    </row>
    <row r="58" spans="1:9" x14ac:dyDescent="0.2">
      <c r="A58" s="3"/>
      <c r="B58" s="3"/>
      <c r="C58" s="3"/>
      <c r="D58" s="3"/>
      <c r="E58" s="3"/>
      <c r="F58" s="3"/>
      <c r="G58" s="3"/>
      <c r="H58" s="3"/>
      <c r="I58" s="3"/>
    </row>
    <row r="59" spans="1:9" x14ac:dyDescent="0.2">
      <c r="A59" s="3"/>
      <c r="B59" s="3"/>
      <c r="C59" s="3"/>
      <c r="D59" s="3"/>
      <c r="E59" s="3"/>
      <c r="F59" s="3"/>
      <c r="G59" s="3"/>
      <c r="H59" s="3"/>
      <c r="I59" s="3"/>
    </row>
    <row r="60" spans="1:9" x14ac:dyDescent="0.2">
      <c r="A60" s="3"/>
      <c r="B60" s="3"/>
      <c r="C60" s="3"/>
      <c r="D60" s="3"/>
      <c r="E60" s="3"/>
      <c r="F60" s="3"/>
      <c r="G60" s="3"/>
      <c r="H60" s="3"/>
      <c r="I60" s="3"/>
    </row>
    <row r="61" spans="1:9" x14ac:dyDescent="0.2">
      <c r="A61" s="3"/>
      <c r="B61" s="3"/>
      <c r="C61" s="3"/>
      <c r="D61" s="3"/>
      <c r="E61" s="3"/>
      <c r="F61" s="3"/>
      <c r="G61" s="3"/>
      <c r="H61" s="3"/>
      <c r="I61" s="3"/>
    </row>
    <row r="62" spans="1:9" x14ac:dyDescent="0.2">
      <c r="A62" s="3"/>
      <c r="B62" s="3"/>
      <c r="C62" s="3"/>
      <c r="D62" s="3"/>
      <c r="E62" s="3"/>
      <c r="F62" s="3"/>
      <c r="G62" s="3"/>
      <c r="H62" s="3"/>
      <c r="I62" s="3"/>
    </row>
    <row r="63" spans="1:9" x14ac:dyDescent="0.2">
      <c r="A63" s="3"/>
      <c r="B63" s="3"/>
      <c r="C63" s="3"/>
      <c r="D63" s="3"/>
      <c r="E63" s="3"/>
      <c r="F63" s="3"/>
      <c r="G63" s="3"/>
      <c r="H63" s="3"/>
      <c r="I63" s="3"/>
    </row>
    <row r="64" spans="1:9" x14ac:dyDescent="0.2">
      <c r="A64" s="3"/>
      <c r="B64" s="3"/>
      <c r="C64" s="3"/>
      <c r="D64" s="3"/>
      <c r="E64" s="3"/>
      <c r="F64" s="3"/>
      <c r="G64" s="3"/>
      <c r="H64" s="3"/>
      <c r="I64" s="3"/>
    </row>
    <row r="65" spans="1:9" x14ac:dyDescent="0.2">
      <c r="A65" s="3"/>
      <c r="B65" s="3"/>
      <c r="C65" s="3"/>
      <c r="D65" s="3"/>
      <c r="E65" s="3"/>
      <c r="F65" s="3"/>
      <c r="G65" s="3"/>
      <c r="H65" s="3"/>
      <c r="I65" s="3"/>
    </row>
    <row r="66" spans="1:9" x14ac:dyDescent="0.2">
      <c r="A66" s="3"/>
      <c r="B66" s="3"/>
      <c r="C66" s="3"/>
      <c r="D66" s="3"/>
      <c r="E66" s="3"/>
      <c r="F66" s="3"/>
      <c r="G66" s="3"/>
      <c r="H66" s="3"/>
      <c r="I66" s="3"/>
    </row>
    <row r="67" spans="1:9" x14ac:dyDescent="0.2">
      <c r="A67" s="3"/>
      <c r="B67" s="3"/>
      <c r="C67" s="3"/>
      <c r="D67" s="3"/>
      <c r="E67" s="3"/>
      <c r="F67" s="3"/>
      <c r="G67" s="3"/>
      <c r="H67" s="3"/>
      <c r="I67" s="3"/>
    </row>
    <row r="68" spans="1:9" x14ac:dyDescent="0.2">
      <c r="A68" s="3"/>
      <c r="B68" s="3"/>
      <c r="C68" s="3"/>
      <c r="D68" s="3"/>
      <c r="E68" s="3"/>
      <c r="F68" s="3"/>
      <c r="G68" s="3"/>
      <c r="H68" s="3"/>
      <c r="I68" s="3"/>
    </row>
    <row r="69" spans="1:9" x14ac:dyDescent="0.2">
      <c r="A69" s="3"/>
      <c r="B69" s="3"/>
      <c r="C69" s="3"/>
      <c r="D69" s="3"/>
      <c r="E69" s="3"/>
      <c r="F69" s="3"/>
      <c r="G69" s="3"/>
      <c r="H69" s="3"/>
      <c r="I69" s="3"/>
    </row>
    <row r="70" spans="1:9" x14ac:dyDescent="0.2">
      <c r="A70" s="3"/>
      <c r="B70" s="3"/>
      <c r="C70" s="3"/>
      <c r="D70" s="3"/>
      <c r="E70" s="3"/>
      <c r="F70" s="3"/>
      <c r="G70" s="3"/>
      <c r="H70" s="3"/>
      <c r="I70" s="3"/>
    </row>
    <row r="71" spans="1:9" x14ac:dyDescent="0.2">
      <c r="A71" s="3"/>
      <c r="B71" s="3"/>
      <c r="C71" s="3"/>
      <c r="D71" s="3"/>
      <c r="E71" s="3"/>
      <c r="F71" s="3"/>
      <c r="G71" s="3"/>
      <c r="H71" s="3"/>
      <c r="I71" s="3"/>
    </row>
    <row r="72" spans="1:9" x14ac:dyDescent="0.2">
      <c r="A72" s="3"/>
      <c r="B72" s="3"/>
      <c r="C72" s="3"/>
      <c r="D72" s="3"/>
      <c r="E72" s="3"/>
      <c r="F72" s="3"/>
      <c r="G72" s="3"/>
      <c r="H72" s="3"/>
      <c r="I72" s="3"/>
    </row>
    <row r="73" spans="1:9" x14ac:dyDescent="0.2">
      <c r="A73" s="3"/>
      <c r="B73" s="3"/>
      <c r="C73" s="3"/>
      <c r="D73" s="3"/>
      <c r="E73" s="3"/>
      <c r="F73" s="3"/>
      <c r="G73" s="3"/>
      <c r="H73" s="3"/>
      <c r="I73" s="3"/>
    </row>
    <row r="74" spans="1:9" x14ac:dyDescent="0.2">
      <c r="A74" s="3"/>
      <c r="B74" s="3"/>
      <c r="C74" s="3"/>
      <c r="D74" s="3"/>
      <c r="E74" s="3"/>
      <c r="F74" s="3"/>
      <c r="G74" s="3"/>
      <c r="H74" s="3"/>
      <c r="I74" s="3"/>
    </row>
    <row r="75" spans="1:9" x14ac:dyDescent="0.2">
      <c r="A75" s="3"/>
      <c r="B75" s="3"/>
      <c r="C75" s="3"/>
      <c r="D75" s="3"/>
      <c r="E75" s="3"/>
      <c r="F75" s="3"/>
      <c r="G75" s="3"/>
      <c r="H75" s="3"/>
      <c r="I75" s="3"/>
    </row>
    <row r="76" spans="1:9" x14ac:dyDescent="0.2">
      <c r="A76" s="3"/>
      <c r="B76" s="3"/>
      <c r="C76" s="3"/>
      <c r="D76" s="3"/>
      <c r="E76" s="3"/>
      <c r="F76" s="3"/>
      <c r="G76" s="3"/>
      <c r="H76" s="3"/>
      <c r="I76" s="3"/>
    </row>
    <row r="77" spans="1:9" x14ac:dyDescent="0.2">
      <c r="A77" s="3"/>
      <c r="B77" s="3"/>
      <c r="C77" s="3"/>
      <c r="D77" s="3"/>
      <c r="E77" s="3"/>
      <c r="F77" s="3"/>
      <c r="G77" s="3"/>
      <c r="H77" s="3"/>
      <c r="I77" s="3"/>
    </row>
    <row r="78" spans="1:9" x14ac:dyDescent="0.2">
      <c r="A78" s="3"/>
      <c r="B78" s="3"/>
      <c r="C78" s="3"/>
      <c r="D78" s="3"/>
      <c r="E78" s="3"/>
      <c r="F78" s="3"/>
      <c r="G78" s="3"/>
      <c r="H78" s="3"/>
      <c r="I78" s="3"/>
    </row>
    <row r="79" spans="1:9" x14ac:dyDescent="0.2">
      <c r="A79" s="3"/>
      <c r="B79" s="3"/>
      <c r="C79" s="3"/>
      <c r="D79" s="3"/>
      <c r="E79" s="3"/>
      <c r="F79" s="3"/>
      <c r="G79" s="3"/>
      <c r="H79" s="3"/>
      <c r="I79" s="3"/>
    </row>
    <row r="80" spans="1:9" x14ac:dyDescent="0.2">
      <c r="A80" s="3"/>
      <c r="B80" s="3"/>
      <c r="C80" s="3"/>
      <c r="D80" s="3"/>
      <c r="E80" s="3"/>
      <c r="F80" s="3"/>
      <c r="G80" s="3"/>
      <c r="H80" s="3"/>
      <c r="I80" s="3"/>
    </row>
    <row r="81" spans="1:9" x14ac:dyDescent="0.2">
      <c r="A81" s="3"/>
      <c r="B81" s="3"/>
      <c r="C81" s="3"/>
      <c r="D81" s="3"/>
      <c r="E81" s="3"/>
      <c r="F81" s="3"/>
      <c r="G81" s="3"/>
      <c r="H81" s="3"/>
      <c r="I81" s="3"/>
    </row>
    <row r="82" spans="1:9" x14ac:dyDescent="0.2">
      <c r="A82" s="3"/>
      <c r="B82" s="3"/>
      <c r="C82" s="3"/>
      <c r="D82" s="3"/>
      <c r="E82" s="3"/>
      <c r="F82" s="3"/>
      <c r="G82" s="3"/>
      <c r="H82" s="3"/>
      <c r="I82" s="3"/>
    </row>
    <row r="83" spans="1:9" x14ac:dyDescent="0.2">
      <c r="A83" s="3"/>
      <c r="B83" s="3"/>
      <c r="C83" s="3"/>
      <c r="D83" s="3"/>
      <c r="E83" s="3"/>
      <c r="F83" s="3"/>
      <c r="G83" s="3"/>
      <c r="H83" s="3"/>
      <c r="I83" s="3"/>
    </row>
    <row r="84" spans="1:9" x14ac:dyDescent="0.2">
      <c r="A84" s="3"/>
      <c r="B84" s="3"/>
      <c r="C84" s="3"/>
      <c r="D84" s="3"/>
      <c r="E84" s="3"/>
      <c r="F84" s="3"/>
      <c r="G84" s="3"/>
      <c r="H84" s="3"/>
      <c r="I84" s="3"/>
    </row>
    <row r="85" spans="1:9" x14ac:dyDescent="0.2">
      <c r="A85" s="3"/>
      <c r="B85" s="3"/>
      <c r="C85" s="3"/>
      <c r="D85" s="3"/>
      <c r="E85" s="3"/>
      <c r="F85" s="3"/>
      <c r="G85" s="3"/>
      <c r="H85" s="3"/>
      <c r="I85" s="3"/>
    </row>
    <row r="86" spans="1:9" x14ac:dyDescent="0.2">
      <c r="A86" s="3"/>
      <c r="B86" s="3"/>
      <c r="C86" s="3"/>
      <c r="D86" s="3"/>
      <c r="E86" s="3"/>
      <c r="F86" s="3"/>
      <c r="G86" s="3"/>
      <c r="H86" s="3"/>
      <c r="I86" s="3"/>
    </row>
    <row r="87" spans="1:9" x14ac:dyDescent="0.2">
      <c r="A87" s="3"/>
      <c r="B87" s="3"/>
      <c r="C87" s="3"/>
      <c r="D87" s="3"/>
      <c r="E87" s="3"/>
      <c r="F87" s="3"/>
      <c r="G87" s="3"/>
      <c r="H87" s="3"/>
      <c r="I87" s="3"/>
    </row>
    <row r="88" spans="1:9" x14ac:dyDescent="0.2">
      <c r="A88" s="3"/>
      <c r="B88" s="3"/>
      <c r="C88" s="3"/>
      <c r="D88" s="3"/>
      <c r="E88" s="3"/>
      <c r="F88" s="3"/>
      <c r="G88" s="3"/>
      <c r="H88" s="3"/>
      <c r="I88" s="3"/>
    </row>
    <row r="89" spans="1:9" x14ac:dyDescent="0.2">
      <c r="A89" s="3"/>
      <c r="B89" s="3"/>
      <c r="C89" s="3"/>
      <c r="D89" s="3"/>
      <c r="E89" s="3"/>
      <c r="F89" s="3"/>
      <c r="G89" s="3"/>
      <c r="H89" s="3"/>
      <c r="I89" s="3"/>
    </row>
    <row r="90" spans="1:9" x14ac:dyDescent="0.2">
      <c r="A90" s="3"/>
      <c r="B90" s="3"/>
      <c r="C90" s="3"/>
      <c r="D90" s="3"/>
      <c r="E90" s="3"/>
      <c r="F90" s="3"/>
      <c r="G90" s="3"/>
      <c r="H90" s="3"/>
      <c r="I90" s="3"/>
    </row>
    <row r="91" spans="1:9" x14ac:dyDescent="0.2">
      <c r="A91" s="3"/>
      <c r="B91" s="3"/>
      <c r="C91" s="3"/>
      <c r="D91" s="3"/>
      <c r="E91" s="3"/>
      <c r="F91" s="3"/>
      <c r="G91" s="3"/>
      <c r="H91" s="3"/>
      <c r="I91" s="3"/>
    </row>
    <row r="92" spans="1:9" x14ac:dyDescent="0.2">
      <c r="A92" s="3"/>
      <c r="B92" s="3"/>
      <c r="C92" s="3"/>
      <c r="D92" s="3"/>
      <c r="E92" s="3"/>
      <c r="F92" s="3"/>
      <c r="G92" s="3"/>
      <c r="H92" s="3"/>
      <c r="I92" s="3"/>
    </row>
    <row r="93" spans="1:9" x14ac:dyDescent="0.2">
      <c r="A93" s="3"/>
      <c r="B93" s="3"/>
      <c r="C93" s="3"/>
      <c r="D93" s="3"/>
      <c r="E93" s="3"/>
      <c r="F93" s="3"/>
      <c r="G93" s="3"/>
      <c r="H93" s="3"/>
      <c r="I93" s="3"/>
    </row>
    <row r="94" spans="1:9" x14ac:dyDescent="0.2">
      <c r="A94" s="3"/>
      <c r="B94" s="3"/>
      <c r="C94" s="3"/>
      <c r="D94" s="3"/>
      <c r="E94" s="3"/>
      <c r="F94" s="3"/>
      <c r="G94" s="3"/>
      <c r="H94" s="3"/>
      <c r="I94" s="3"/>
    </row>
    <row r="95" spans="1:9" x14ac:dyDescent="0.2">
      <c r="A95" s="3"/>
      <c r="B95" s="3"/>
      <c r="C95" s="3"/>
      <c r="D95" s="3"/>
      <c r="E95" s="3"/>
      <c r="F95" s="3"/>
      <c r="G95" s="3"/>
      <c r="H95" s="3"/>
      <c r="I95" s="3"/>
    </row>
    <row r="96" spans="1:9" x14ac:dyDescent="0.2">
      <c r="A96" s="3"/>
      <c r="B96" s="3"/>
      <c r="C96" s="3"/>
      <c r="D96" s="3"/>
      <c r="E96" s="3"/>
      <c r="F96" s="3"/>
      <c r="G96" s="3"/>
      <c r="H96" s="3"/>
      <c r="I96" s="3"/>
    </row>
    <row r="97" spans="1:9" x14ac:dyDescent="0.2">
      <c r="A97" s="3"/>
      <c r="B97" s="3"/>
      <c r="C97" s="3"/>
      <c r="D97" s="3"/>
      <c r="E97" s="3"/>
      <c r="F97" s="3"/>
      <c r="G97" s="3"/>
      <c r="H97" s="3"/>
      <c r="I97" s="3"/>
    </row>
    <row r="98" spans="1:9" x14ac:dyDescent="0.2">
      <c r="A98" s="3"/>
      <c r="B98" s="3"/>
      <c r="C98" s="3"/>
      <c r="D98" s="3"/>
      <c r="E98" s="3"/>
      <c r="F98" s="3"/>
      <c r="G98" s="3"/>
      <c r="H98" s="3"/>
      <c r="I98" s="3"/>
    </row>
    <row r="99" spans="1:9" x14ac:dyDescent="0.2">
      <c r="A99" s="3"/>
      <c r="B99" s="3"/>
      <c r="C99" s="3"/>
      <c r="D99" s="3"/>
      <c r="E99" s="3"/>
      <c r="F99" s="3"/>
      <c r="G99" s="3"/>
      <c r="H99" s="3"/>
      <c r="I99" s="3"/>
    </row>
    <row r="100" spans="1:9" x14ac:dyDescent="0.2">
      <c r="A100" s="3"/>
      <c r="B100" s="3"/>
      <c r="C100" s="3"/>
      <c r="D100" s="3"/>
      <c r="E100" s="3"/>
      <c r="F100" s="3"/>
      <c r="G100" s="3"/>
      <c r="H100" s="3"/>
      <c r="I100" s="3"/>
    </row>
    <row r="101" spans="1:9" x14ac:dyDescent="0.2">
      <c r="A101" s="3"/>
      <c r="B101" s="3"/>
      <c r="C101" s="3"/>
      <c r="D101" s="3"/>
      <c r="E101" s="3"/>
      <c r="F101" s="3"/>
      <c r="G101" s="3"/>
      <c r="H101" s="3"/>
      <c r="I101" s="3"/>
    </row>
    <row r="102" spans="1:9" x14ac:dyDescent="0.2">
      <c r="A102" s="3"/>
      <c r="B102" s="3"/>
      <c r="C102" s="3"/>
      <c r="D102" s="3"/>
      <c r="E102" s="3"/>
      <c r="F102" s="3"/>
      <c r="G102" s="3"/>
      <c r="H102" s="3"/>
      <c r="I102" s="3"/>
    </row>
    <row r="103" spans="1:9" x14ac:dyDescent="0.2">
      <c r="A103" s="3"/>
      <c r="B103" s="3"/>
      <c r="C103" s="3"/>
      <c r="D103" s="3"/>
      <c r="E103" s="3"/>
      <c r="F103" s="3"/>
      <c r="G103" s="3"/>
      <c r="H103" s="3"/>
      <c r="I103" s="3"/>
    </row>
    <row r="104" spans="1:9" x14ac:dyDescent="0.2">
      <c r="A104" s="3"/>
      <c r="B104" s="3"/>
      <c r="C104" s="3"/>
      <c r="D104" s="3"/>
      <c r="E104" s="3"/>
      <c r="F104" s="3"/>
      <c r="G104" s="3"/>
      <c r="H104" s="3"/>
      <c r="I104" s="3"/>
    </row>
    <row r="105" spans="1:9" x14ac:dyDescent="0.2">
      <c r="A105" s="3"/>
      <c r="B105" s="3"/>
      <c r="C105" s="3"/>
      <c r="D105" s="3"/>
      <c r="E105" s="3"/>
      <c r="F105" s="3"/>
      <c r="G105" s="3"/>
      <c r="H105" s="3"/>
      <c r="I105" s="3"/>
    </row>
    <row r="106" spans="1:9" x14ac:dyDescent="0.2">
      <c r="A106" s="3"/>
      <c r="B106" s="3"/>
      <c r="C106" s="3"/>
      <c r="D106" s="3"/>
      <c r="E106" s="3"/>
      <c r="F106" s="3"/>
      <c r="G106" s="3"/>
      <c r="H106" s="3"/>
      <c r="I106" s="3"/>
    </row>
    <row r="107" spans="1:9" x14ac:dyDescent="0.2">
      <c r="A107" s="3"/>
      <c r="B107" s="3"/>
      <c r="C107" s="3"/>
      <c r="D107" s="3"/>
      <c r="E107" s="3"/>
      <c r="F107" s="3"/>
      <c r="G107" s="3"/>
      <c r="H107" s="3"/>
      <c r="I107" s="3"/>
    </row>
    <row r="108" spans="1:9" x14ac:dyDescent="0.2">
      <c r="A108" s="3"/>
    </row>
    <row r="109" spans="1:9" x14ac:dyDescent="0.2">
      <c r="A109" s="3"/>
    </row>
    <row r="110" spans="1:9" x14ac:dyDescent="0.2">
      <c r="A110" s="3"/>
    </row>
  </sheetData>
  <sheetProtection formatCells="0" formatColumns="0" formatRows="0"/>
  <mergeCells count="62">
    <mergeCell ref="E3:G3"/>
    <mergeCell ref="A2:G2"/>
    <mergeCell ref="E5:G5"/>
    <mergeCell ref="E4:G4"/>
    <mergeCell ref="B12:G12"/>
    <mergeCell ref="B3:C11"/>
    <mergeCell ref="E10:G10"/>
    <mergeCell ref="E8:G8"/>
    <mergeCell ref="A48:D48"/>
    <mergeCell ref="A3:A21"/>
    <mergeCell ref="B20:G20"/>
    <mergeCell ref="E15:G15"/>
    <mergeCell ref="B13:D14"/>
    <mergeCell ref="E7:G7"/>
    <mergeCell ref="B15:D16"/>
    <mergeCell ref="E24:G24"/>
    <mergeCell ref="E22:G22"/>
    <mergeCell ref="B21:G21"/>
    <mergeCell ref="A1:E1"/>
    <mergeCell ref="A22:A37"/>
    <mergeCell ref="B34:G34"/>
    <mergeCell ref="B35:G35"/>
    <mergeCell ref="B37:G37"/>
    <mergeCell ref="E14:G14"/>
    <mergeCell ref="E11:G11"/>
    <mergeCell ref="E13:G13"/>
    <mergeCell ref="B18:G18"/>
    <mergeCell ref="D3:D5"/>
    <mergeCell ref="B17:G17"/>
    <mergeCell ref="E9:G9"/>
    <mergeCell ref="D6:D8"/>
    <mergeCell ref="D9:D11"/>
    <mergeCell ref="E6:G6"/>
    <mergeCell ref="B19:G19"/>
    <mergeCell ref="E16:G16"/>
    <mergeCell ref="A50:D50"/>
    <mergeCell ref="D40:G40"/>
    <mergeCell ref="A49:D49"/>
    <mergeCell ref="A46:D47"/>
    <mergeCell ref="B22:C30"/>
    <mergeCell ref="E25:G25"/>
    <mergeCell ref="E26:G26"/>
    <mergeCell ref="E23:G23"/>
    <mergeCell ref="D33:G33"/>
    <mergeCell ref="D38:G38"/>
    <mergeCell ref="E46:I46"/>
    <mergeCell ref="E30:G30"/>
    <mergeCell ref="D22:D24"/>
    <mergeCell ref="D28:D30"/>
    <mergeCell ref="D31:G31"/>
    <mergeCell ref="D32:G32"/>
    <mergeCell ref="D39:G39"/>
    <mergeCell ref="A43:G43"/>
    <mergeCell ref="D25:D27"/>
    <mergeCell ref="A38:C40"/>
    <mergeCell ref="A42:G42"/>
    <mergeCell ref="E27:G27"/>
    <mergeCell ref="E29:G29"/>
    <mergeCell ref="B31:C33"/>
    <mergeCell ref="E28:G28"/>
    <mergeCell ref="A41:I41"/>
    <mergeCell ref="B36:G36"/>
  </mergeCells>
  <phoneticPr fontId="4" type="noConversion"/>
  <printOptions horizontalCentered="1"/>
  <pageMargins left="0.31496062992125984" right="0.31496062992125984" top="0.74803149606299213" bottom="1.3385826771653544" header="0.31496062992125984" footer="0.9055118110236221"/>
  <pageSetup paperSize="9" scale="84" firstPageNumber="3" orientation="portrait" useFirstPageNumber="1" r:id="rId1"/>
  <headerFooter>
    <oddFooter>&amp;R3&amp;C&amp;R3&amp;LF05C1F3C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6"/>
  <sheetViews>
    <sheetView zoomScaleNormal="100" workbookViewId="0">
      <selection activeCell="A16" sqref="A16:B17"/>
    </sheetView>
  </sheetViews>
  <sheetFormatPr defaultRowHeight="12.75" x14ac:dyDescent="0.2"/>
  <cols>
    <col min="1" max="1" width="4.42578125" customWidth="1"/>
    <col min="2" max="2" width="57.5703125" customWidth="1"/>
    <col min="4" max="4" width="10.28515625" customWidth="1"/>
  </cols>
  <sheetData>
    <row r="1" spans="1:4" ht="18" customHeight="1" x14ac:dyDescent="0.2">
      <c r="A1" s="43" t="s">
        <v>80</v>
      </c>
      <c r="B1" s="44"/>
      <c r="C1" s="44"/>
      <c r="D1" s="44"/>
    </row>
    <row r="2" spans="1:4" ht="25.5" customHeight="1" x14ac:dyDescent="0.2">
      <c r="A2" s="243" t="s">
        <v>4</v>
      </c>
      <c r="B2" s="244"/>
      <c r="C2" s="12" t="s">
        <v>21</v>
      </c>
      <c r="D2" s="12" t="s">
        <v>5</v>
      </c>
    </row>
    <row r="3" spans="1:4" ht="29.25" customHeight="1" x14ac:dyDescent="0.2">
      <c r="A3" s="247" t="s">
        <v>100</v>
      </c>
      <c r="B3" s="247"/>
      <c r="C3" s="13">
        <v>1</v>
      </c>
      <c r="D3" s="88">
        <f>IF('розділ 1'!I33&lt;&gt;0,'розділ 1'!J33*100/'розділ 1'!I33,0)</f>
        <v>11.569428960733308</v>
      </c>
    </row>
    <row r="4" spans="1:4" ht="16.5" customHeight="1" x14ac:dyDescent="0.2">
      <c r="A4" s="250" t="s">
        <v>1</v>
      </c>
      <c r="B4" s="51" t="s">
        <v>101</v>
      </c>
      <c r="C4" s="13">
        <v>2</v>
      </c>
      <c r="D4" s="88">
        <f>IF('розділ 1'!I14&lt;&gt;0,'розділ 1'!J14*100/'розділ 1'!I14,0)</f>
        <v>17.211597779148672</v>
      </c>
    </row>
    <row r="5" spans="1:4" ht="16.5" customHeight="1" x14ac:dyDescent="0.2">
      <c r="A5" s="251"/>
      <c r="B5" s="51" t="s">
        <v>102</v>
      </c>
      <c r="C5" s="13">
        <v>3</v>
      </c>
      <c r="D5" s="88">
        <f>IF('розділ 1'!I26&lt;&gt;0,'розділ 1'!J26*100/'розділ 1'!I26,0)</f>
        <v>9.8334251684821776</v>
      </c>
    </row>
    <row r="6" spans="1:4" ht="16.5" customHeight="1" x14ac:dyDescent="0.2">
      <c r="A6" s="251"/>
      <c r="B6" s="46" t="s">
        <v>103</v>
      </c>
      <c r="C6" s="13">
        <v>4</v>
      </c>
      <c r="D6" s="88">
        <f>IF('розділ 1'!I31&lt;&gt;0,'розділ 1'!J31*100/'розділ 1'!I31,0)</f>
        <v>3.1019978969505781</v>
      </c>
    </row>
    <row r="7" spans="1:4" ht="16.5" customHeight="1" x14ac:dyDescent="0.2">
      <c r="A7" s="247" t="s">
        <v>104</v>
      </c>
      <c r="B7" s="247"/>
      <c r="C7" s="13">
        <v>5</v>
      </c>
      <c r="D7" s="88">
        <f>IF('розділ 1'!F33&lt;&gt;0,'розділ 1'!G33*100/'розділ 1'!F33,0)</f>
        <v>96.98414812841348</v>
      </c>
    </row>
    <row r="8" spans="1:4" ht="16.5" customHeight="1" x14ac:dyDescent="0.2">
      <c r="A8" s="247" t="s">
        <v>35</v>
      </c>
      <c r="B8" s="247"/>
      <c r="C8" s="13">
        <v>6</v>
      </c>
      <c r="D8" s="84">
        <f>IF('розділ 2'!I43&lt;&gt;0,'розділ 1'!G33/'розділ 2'!I43,0)</f>
        <v>409.02247191011236</v>
      </c>
    </row>
    <row r="9" spans="1:4" ht="25.5" customHeight="1" x14ac:dyDescent="0.2">
      <c r="A9" s="247" t="s">
        <v>44</v>
      </c>
      <c r="B9" s="247"/>
      <c r="C9" s="13">
        <v>7</v>
      </c>
      <c r="D9" s="84">
        <f>IF('розділ 2'!I43&lt;&gt;0,'розділ 1'!E33/'розділ 2'!I43,0)</f>
        <v>473.81380417335475</v>
      </c>
    </row>
    <row r="10" spans="1:4" ht="16.5" customHeight="1" x14ac:dyDescent="0.2">
      <c r="A10" s="189" t="s">
        <v>29</v>
      </c>
      <c r="B10" s="191"/>
      <c r="C10" s="13">
        <v>8</v>
      </c>
      <c r="D10" s="80">
        <v>26.9166666666667</v>
      </c>
    </row>
    <row r="11" spans="1:4" ht="16.5" customHeight="1" x14ac:dyDescent="0.2">
      <c r="A11" s="248" t="s">
        <v>42</v>
      </c>
      <c r="B11" s="248"/>
      <c r="C11" s="13">
        <v>9</v>
      </c>
      <c r="D11" s="80">
        <v>11.1666666666667</v>
      </c>
    </row>
    <row r="12" spans="1:4" ht="16.5" customHeight="1" x14ac:dyDescent="0.2">
      <c r="A12" s="248" t="s">
        <v>43</v>
      </c>
      <c r="B12" s="248"/>
      <c r="C12" s="13">
        <v>10</v>
      </c>
      <c r="D12" s="80">
        <v>78.125</v>
      </c>
    </row>
    <row r="13" spans="1:4" ht="16.5" customHeight="1" x14ac:dyDescent="0.2">
      <c r="A13" s="248" t="s">
        <v>45</v>
      </c>
      <c r="B13" s="248"/>
      <c r="C13" s="13">
        <v>11</v>
      </c>
      <c r="D13" s="80">
        <v>37.125</v>
      </c>
    </row>
    <row r="14" spans="1:4" ht="15" customHeight="1" x14ac:dyDescent="0.2">
      <c r="A14" s="53"/>
      <c r="B14" s="53"/>
      <c r="C14" s="41"/>
      <c r="D14" s="41"/>
    </row>
    <row r="15" spans="1:4" ht="15" customHeight="1" x14ac:dyDescent="0.2">
      <c r="A15" s="53"/>
      <c r="B15" s="53"/>
      <c r="C15" s="41"/>
      <c r="D15" s="41"/>
    </row>
    <row r="16" spans="1:4" ht="15" customHeight="1" x14ac:dyDescent="0.2">
      <c r="A16" s="249" t="s">
        <v>126</v>
      </c>
      <c r="B16" s="249"/>
      <c r="C16" s="41"/>
      <c r="D16" s="41"/>
    </row>
    <row r="17" spans="1:7" ht="15.75" customHeight="1" x14ac:dyDescent="0.2">
      <c r="A17" s="249"/>
      <c r="B17" s="249"/>
      <c r="C17" s="254" t="s">
        <v>120</v>
      </c>
      <c r="D17" s="254"/>
      <c r="E17" s="65"/>
      <c r="F17" s="65"/>
      <c r="G17" s="86"/>
    </row>
    <row r="18" spans="1:7" x14ac:dyDescent="0.2">
      <c r="A18" s="46"/>
      <c r="B18" s="68" t="s">
        <v>36</v>
      </c>
      <c r="C18" s="255" t="s">
        <v>37</v>
      </c>
      <c r="D18" s="255"/>
      <c r="E18" s="65"/>
      <c r="F18" s="65"/>
      <c r="G18" s="65"/>
    </row>
    <row r="19" spans="1:7" x14ac:dyDescent="0.2">
      <c r="A19" s="46"/>
      <c r="B19" s="46"/>
      <c r="C19" s="66"/>
      <c r="D19" s="66"/>
      <c r="E19" s="65"/>
      <c r="F19" s="65"/>
      <c r="G19" s="65"/>
    </row>
    <row r="20" spans="1:7" ht="15.75" customHeight="1" x14ac:dyDescent="0.2">
      <c r="A20" s="47" t="s">
        <v>41</v>
      </c>
      <c r="B20" s="69"/>
      <c r="C20" s="257" t="s">
        <v>121</v>
      </c>
      <c r="D20" s="257"/>
      <c r="E20" s="67"/>
      <c r="F20" s="67"/>
      <c r="G20" s="67"/>
    </row>
    <row r="21" spans="1:7" x14ac:dyDescent="0.2">
      <c r="A21" s="48"/>
      <c r="B21" s="68" t="s">
        <v>36</v>
      </c>
      <c r="C21" s="255" t="s">
        <v>37</v>
      </c>
      <c r="D21" s="255"/>
      <c r="E21" s="65"/>
      <c r="F21" s="65"/>
      <c r="G21" s="65"/>
    </row>
    <row r="22" spans="1:7" x14ac:dyDescent="0.2">
      <c r="A22" s="49" t="s">
        <v>38</v>
      </c>
      <c r="B22" s="70"/>
      <c r="C22" s="256" t="s">
        <v>122</v>
      </c>
      <c r="D22" s="256"/>
      <c r="E22" s="66"/>
      <c r="F22" s="66"/>
      <c r="G22" s="65"/>
    </row>
    <row r="23" spans="1:7" ht="15.75" customHeight="1" x14ac:dyDescent="0.2">
      <c r="A23" s="50" t="s">
        <v>39</v>
      </c>
      <c r="B23" s="70"/>
      <c r="C23" s="252"/>
      <c r="D23" s="252"/>
      <c r="E23" s="66"/>
      <c r="F23" s="66"/>
      <c r="G23" s="65"/>
    </row>
    <row r="24" spans="1:7" ht="15.75" customHeight="1" x14ac:dyDescent="0.2">
      <c r="A24" s="49" t="s">
        <v>40</v>
      </c>
      <c r="B24" s="71"/>
      <c r="C24" s="252" t="s">
        <v>123</v>
      </c>
      <c r="D24" s="252"/>
    </row>
    <row r="26" spans="1:7" ht="12.75" customHeight="1" x14ac:dyDescent="0.2">
      <c r="C26" s="253" t="s">
        <v>124</v>
      </c>
      <c r="D26" s="253"/>
      <c r="E26" s="72"/>
    </row>
  </sheetData>
  <mergeCells count="19">
    <mergeCell ref="C24:D24"/>
    <mergeCell ref="C26:D26"/>
    <mergeCell ref="C17:D17"/>
    <mergeCell ref="C18:D18"/>
    <mergeCell ref="C22:D22"/>
    <mergeCell ref="C20:D20"/>
    <mergeCell ref="C21:D21"/>
    <mergeCell ref="A12:B12"/>
    <mergeCell ref="A13:B13"/>
    <mergeCell ref="A16:B17"/>
    <mergeCell ref="A10:B10"/>
    <mergeCell ref="A4:A6"/>
    <mergeCell ref="C23:D23"/>
    <mergeCell ref="A2:B2"/>
    <mergeCell ref="A3:B3"/>
    <mergeCell ref="A7:B7"/>
    <mergeCell ref="A8:B8"/>
    <mergeCell ref="A9:B9"/>
    <mergeCell ref="A11:B11"/>
  </mergeCells>
  <printOptions horizontalCentered="1"/>
  <pageMargins left="0.31496062992125984" right="0.31496062992125984" top="0.74803149606299213" bottom="1.3385826771653544" header="0.31496062992125984" footer="0.9055118110236221"/>
  <pageSetup paperSize="9" firstPageNumber="4" orientation="portrait" useFirstPageNumber="1" r:id="rId1"/>
  <headerFooter>
    <oddFooter>&amp;R4&amp;C&amp;R4&amp;LF05C1F3C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4</vt:i4>
      </vt:variant>
    </vt:vector>
  </HeadingPairs>
  <TitlesOfParts>
    <vt:vector size="8" baseType="lpstr">
      <vt:lpstr>Титульний лист </vt:lpstr>
      <vt:lpstr>розділ 1</vt:lpstr>
      <vt:lpstr>розділ 2</vt:lpstr>
      <vt:lpstr>розділ 3</vt:lpstr>
      <vt:lpstr>'розділ 1'!Область_печати</vt:lpstr>
      <vt:lpstr>'розділ 2'!Область_печати</vt:lpstr>
      <vt:lpstr>'розділ 3'!Область_печати</vt:lpstr>
      <vt:lpstr>'Титульний лист '!Область_печати</vt:lpstr>
    </vt:vector>
  </TitlesOfParts>
  <Company>ДП "ІСС"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ДП "ІСС"</dc:creator>
  <cp:lastModifiedBy>pastukhova</cp:lastModifiedBy>
  <cp:lastPrinted>2020-10-07T11:36:13Z</cp:lastPrinted>
  <dcterms:created xsi:type="dcterms:W3CDTF">2004-04-20T14:33:35Z</dcterms:created>
  <dcterms:modified xsi:type="dcterms:W3CDTF">2020-11-20T12:44:54Z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Зведений- 2 азс_3.2020</vt:lpwstr>
  </property>
  <property fmtid="{D5CDD505-2E9C-101B-9397-08002B2CF9AE}" pid="3" name="Вид звіту">
    <vt:lpwstr>Зведений статистичний звіт</vt:lpwstr>
  </property>
  <property fmtid="{D5CDD505-2E9C-101B-9397-08002B2CF9AE}" pid="4" name="Тип виду звіту">
    <vt:i4>2</vt:i4>
  </property>
  <property fmtid="{D5CDD505-2E9C-101B-9397-08002B2CF9AE}" pid="5" name="Тип звітуDBID">
    <vt:i4>0</vt:i4>
  </property>
  <property fmtid="{D5CDD505-2E9C-101B-9397-08002B2CF9AE}" pid="6" name="Тип звітуID">
    <vt:i4>2210196</vt:i4>
  </property>
  <property fmtid="{D5CDD505-2E9C-101B-9397-08002B2CF9AE}" pid="7" name="Тип звіту">
    <vt:lpwstr>Зведений- 2 азс</vt:lpwstr>
  </property>
  <property fmtid="{D5CDD505-2E9C-101B-9397-08002B2CF9AE}" pid="8" name="К.Cума">
    <vt:lpwstr>F05C1F3C</vt:lpwstr>
  </property>
  <property fmtid="{D5CDD505-2E9C-101B-9397-08002B2CF9AE}" pid="9" name="Підрозділ">
    <vt:lpwstr>Державна судова адміністрація України</vt:lpwstr>
  </property>
  <property fmtid="{D5CDD505-2E9C-101B-9397-08002B2CF9AE}" pid="10" name="ПідрозділDBID">
    <vt:i4>0</vt:i4>
  </property>
  <property fmtid="{D5CDD505-2E9C-101B-9397-08002B2CF9AE}" pid="11" name="ПідрозділID">
    <vt:i4>168162</vt:i4>
  </property>
  <property fmtid="{D5CDD505-2E9C-101B-9397-08002B2CF9AE}" pid="12" name="Початок періоду">
    <vt:lpwstr>01.01.2020</vt:lpwstr>
  </property>
  <property fmtid="{D5CDD505-2E9C-101B-9397-08002B2CF9AE}" pid="13" name="Кінець періоду">
    <vt:lpwstr>30.09.2020</vt:lpwstr>
  </property>
  <property fmtid="{D5CDD505-2E9C-101B-9397-08002B2CF9AE}" pid="14" name="Період">
    <vt:lpwstr>за дев'ять місяців 2020 року</vt:lpwstr>
  </property>
  <property fmtid="{D5CDD505-2E9C-101B-9397-08002B2CF9AE}" pid="15" name="К.Сума шаблону">
    <vt:lpwstr>8AC0774A</vt:lpwstr>
  </property>
  <property fmtid="{D5CDD505-2E9C-101B-9397-08002B2CF9AE}" pid="16" name="Версія БД">
    <vt:lpwstr>3.25.0.2464</vt:lpwstr>
  </property>
</Properties>
</file>